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8215" windowHeight="13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<sst xmlns="http://schemas.openxmlformats.org/spreadsheetml/2006/main" count="2619" uniqueCount="2341">
  <si>
    <t>Indicatore di Tempestività</t>
  </si>
  <si>
    <t>numero pagamenti</t>
  </si>
  <si>
    <t>n.718</t>
  </si>
  <si>
    <t>tempo di pagamento</t>
  </si>
  <si>
    <t>medio ponderato</t>
  </si>
  <si>
    <t>tempo di giacenza</t>
  </si>
  <si>
    <t>N.Documento</t>
  </si>
  <si>
    <t>Data Documento</t>
  </si>
  <si>
    <t>Data Arrivo</t>
  </si>
  <si>
    <t>Termine di pagamento in gg</t>
  </si>
  <si>
    <t>Importo Documento</t>
  </si>
  <si>
    <t>Data Scadenza</t>
  </si>
  <si>
    <t>DATA PAGAMENTO</t>
  </si>
  <si>
    <t>Ritardo</t>
  </si>
  <si>
    <t>importo x giorni ritardo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</si>
  <si>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</si>
  <si>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</si>
  <si>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</si>
  <si>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</si>
  <si>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</si>
  <si>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 xml:space="preserve">   2019F3020000003/A</t>
  </si>
  <si>
    <t xml:space="preserve">   2019F3020000004/A</t>
  </si>
  <si>
    <t xml:space="preserve">   2019F3020000005/A</t>
  </si>
  <si>
    <t xml:space="preserve">   2019F3020000006/A</t>
  </si>
  <si>
    <t xml:space="preserve">   2019F3020000007/A</t>
  </si>
  <si>
    <t xml:space="preserve">   2019F3020000008/A</t>
  </si>
  <si>
    <t xml:space="preserve">   2019F3020000009/A</t>
  </si>
  <si>
    <t xml:space="preserve">   2019F3020000010/A</t>
  </si>
  <si>
    <t xml:space="preserve">   2019F3020000011/A</t>
  </si>
  <si>
    <t xml:space="preserve">                2419 </t>
  </si>
  <si>
    <t xml:space="preserve">          0010002687 </t>
  </si>
  <si>
    <t xml:space="preserve">             1920353 </t>
  </si>
  <si>
    <t xml:space="preserve">             1920479 </t>
  </si>
  <si>
    <t xml:space="preserve">             1920627 </t>
  </si>
  <si>
    <t xml:space="preserve">             1920928 </t>
  </si>
  <si>
    <t xml:space="preserve">             1920929 </t>
  </si>
  <si>
    <t xml:space="preserve">             1921087 </t>
  </si>
  <si>
    <t xml:space="preserve">             1921267 </t>
  </si>
  <si>
    <t xml:space="preserve">             1921268 </t>
  </si>
  <si>
    <t xml:space="preserve">              7 / PA</t>
  </si>
  <si>
    <t xml:space="preserve">              8 / PA</t>
  </si>
  <si>
    <t xml:space="preserve">        2019FS001226</t>
  </si>
  <si>
    <t xml:space="preserve">        2019FS001227</t>
  </si>
  <si>
    <t xml:space="preserve">        2018   978/e</t>
  </si>
  <si>
    <t xml:space="preserve">        2019    73/e</t>
  </si>
  <si>
    <t xml:space="preserve">        2019    89/e</t>
  </si>
  <si>
    <t xml:space="preserve">        2019   283/e</t>
  </si>
  <si>
    <t xml:space="preserve">        2019   289/e</t>
  </si>
  <si>
    <t xml:space="preserve">        2019   293/e</t>
  </si>
  <si>
    <t xml:space="preserve">           500001242 </t>
  </si>
  <si>
    <t xml:space="preserve">           500002174 </t>
  </si>
  <si>
    <t xml:space="preserve">           500002510 </t>
  </si>
  <si>
    <t xml:space="preserve">               68/PA</t>
  </si>
  <si>
    <t xml:space="preserve">               69/PA</t>
  </si>
  <si>
    <t xml:space="preserve">               70/PA</t>
  </si>
  <si>
    <t xml:space="preserve">                   1 </t>
  </si>
  <si>
    <t xml:space="preserve">                   5 </t>
  </si>
  <si>
    <t xml:space="preserve">                   6 </t>
  </si>
  <si>
    <t xml:space="preserve">            PA 12_19</t>
  </si>
  <si>
    <t xml:space="preserve">            PA 14_19</t>
  </si>
  <si>
    <t xml:space="preserve">          8515522672 </t>
  </si>
  <si>
    <t xml:space="preserve">          8515522673 </t>
  </si>
  <si>
    <t xml:space="preserve">          8515527587 </t>
  </si>
  <si>
    <t xml:space="preserve">          8515529104 </t>
  </si>
  <si>
    <t xml:space="preserve">          8517072174 </t>
  </si>
  <si>
    <t xml:space="preserve">          8517072175 </t>
  </si>
  <si>
    <t xml:space="preserve">          8517074152 </t>
  </si>
  <si>
    <t xml:space="preserve">          8517076964 </t>
  </si>
  <si>
    <t xml:space="preserve">          8517077497 </t>
  </si>
  <si>
    <t xml:space="preserve">          8517077498 </t>
  </si>
  <si>
    <t xml:space="preserve">          8517077499 </t>
  </si>
  <si>
    <t xml:space="preserve">          8517077500 </t>
  </si>
  <si>
    <t xml:space="preserve">          8517078386 </t>
  </si>
  <si>
    <t xml:space="preserve">          8517078940 </t>
  </si>
  <si>
    <t xml:space="preserve">          8517078941 </t>
  </si>
  <si>
    <t xml:space="preserve">          8517078942 </t>
  </si>
  <si>
    <t xml:space="preserve">          8517078943 </t>
  </si>
  <si>
    <t xml:space="preserve">          8517079897 </t>
  </si>
  <si>
    <t xml:space="preserve">          8517081188 </t>
  </si>
  <si>
    <t xml:space="preserve">          8517081189 </t>
  </si>
  <si>
    <t xml:space="preserve">          8517084495 </t>
  </si>
  <si>
    <t xml:space="preserve">          8517085286 </t>
  </si>
  <si>
    <t xml:space="preserve">          8517086754 </t>
  </si>
  <si>
    <t xml:space="preserve">          8517086755 </t>
  </si>
  <si>
    <t xml:space="preserve">          8517088021 </t>
  </si>
  <si>
    <t xml:space="preserve">          8517088575 </t>
  </si>
  <si>
    <t xml:space="preserve">          8517088576 </t>
  </si>
  <si>
    <t xml:space="preserve">          8517088577 </t>
  </si>
  <si>
    <t xml:space="preserve">          8517089959 </t>
  </si>
  <si>
    <t xml:space="preserve">          8517089960 </t>
  </si>
  <si>
    <t xml:space="preserve">          8517089961 </t>
  </si>
  <si>
    <t xml:space="preserve">          8517099874 </t>
  </si>
  <si>
    <t xml:space="preserve">          8517101661 </t>
  </si>
  <si>
    <t xml:space="preserve">          8517102116 </t>
  </si>
  <si>
    <t xml:space="preserve">          8517102117 </t>
  </si>
  <si>
    <t xml:space="preserve">          8517106502 </t>
  </si>
  <si>
    <t xml:space="preserve">          8517109226 </t>
  </si>
  <si>
    <t xml:space="preserve">          8517111083 </t>
  </si>
  <si>
    <t xml:space="preserve">          8517114380 </t>
  </si>
  <si>
    <t xml:space="preserve">          8517114381 </t>
  </si>
  <si>
    <t xml:space="preserve">          8517114382 </t>
  </si>
  <si>
    <t xml:space="preserve">          8517114383 </t>
  </si>
  <si>
    <t xml:space="preserve">          8517114384 </t>
  </si>
  <si>
    <t xml:space="preserve">          8517114385 </t>
  </si>
  <si>
    <t xml:space="preserve">          8517114386 </t>
  </si>
  <si>
    <t xml:space="preserve">          8517117968 </t>
  </si>
  <si>
    <t xml:space="preserve">          8517117969 </t>
  </si>
  <si>
    <t xml:space="preserve">          8517118637 </t>
  </si>
  <si>
    <t xml:space="preserve">          8517118638 </t>
  </si>
  <si>
    <t xml:space="preserve">          8517118639 </t>
  </si>
  <si>
    <t xml:space="preserve">          8517120218 </t>
  </si>
  <si>
    <t xml:space="preserve">          8517121539 </t>
  </si>
  <si>
    <t xml:space="preserve">          8517123668 </t>
  </si>
  <si>
    <t xml:space="preserve">          8517124675 </t>
  </si>
  <si>
    <t xml:space="preserve">          8517124676 </t>
  </si>
  <si>
    <t xml:space="preserve">          8517126665 </t>
  </si>
  <si>
    <t xml:space="preserve">          8517126666 </t>
  </si>
  <si>
    <t xml:space="preserve">          8517127391 </t>
  </si>
  <si>
    <t xml:space="preserve">          8517127744 </t>
  </si>
  <si>
    <t xml:space="preserve">          8517127745 </t>
  </si>
  <si>
    <t xml:space="preserve">          8517128137 </t>
  </si>
  <si>
    <t xml:space="preserve">          8517128138 </t>
  </si>
  <si>
    <t xml:space="preserve">          8517128139 </t>
  </si>
  <si>
    <t xml:space="preserve">          8517129288 </t>
  </si>
  <si>
    <t xml:space="preserve">          8517129649 </t>
  </si>
  <si>
    <t xml:space="preserve">          8517129875 </t>
  </si>
  <si>
    <t xml:space="preserve">          8517132624 </t>
  </si>
  <si>
    <t xml:space="preserve">          8517133775 </t>
  </si>
  <si>
    <t xml:space="preserve">          8517134955 </t>
  </si>
  <si>
    <t xml:space="preserve">          8517137947 </t>
  </si>
  <si>
    <t xml:space="preserve">          8517137948 </t>
  </si>
  <si>
    <t xml:space="preserve">          8517139324 </t>
  </si>
  <si>
    <t xml:space="preserve">          8517139325 </t>
  </si>
  <si>
    <t xml:space="preserve">          8517139326 </t>
  </si>
  <si>
    <t xml:space="preserve">          8517139327 </t>
  </si>
  <si>
    <t xml:space="preserve">          8517139328 </t>
  </si>
  <si>
    <t xml:space="preserve">          8517142230 </t>
  </si>
  <si>
    <t xml:space="preserve">          8517143592 </t>
  </si>
  <si>
    <t xml:space="preserve">          8517149048 </t>
  </si>
  <si>
    <t xml:space="preserve">          8517149049 </t>
  </si>
  <si>
    <t xml:space="preserve">          8517151033 </t>
  </si>
  <si>
    <t xml:space="preserve">          8517154371 </t>
  </si>
  <si>
    <t xml:space="preserve">          8517155345 </t>
  </si>
  <si>
    <t xml:space="preserve">          8517159302 </t>
  </si>
  <si>
    <t xml:space="preserve">          8517161187 </t>
  </si>
  <si>
    <t xml:space="preserve">          8517162094 </t>
  </si>
  <si>
    <t xml:space="preserve">          8517162095 </t>
  </si>
  <si>
    <t xml:space="preserve">          8517163919 </t>
  </si>
  <si>
    <t xml:space="preserve">          8517163920 </t>
  </si>
  <si>
    <t xml:space="preserve">          8517164833 </t>
  </si>
  <si>
    <t xml:space="preserve">          8517167365 </t>
  </si>
  <si>
    <t xml:space="preserve">          8517172444 </t>
  </si>
  <si>
    <t xml:space="preserve">          8517172445 </t>
  </si>
  <si>
    <t xml:space="preserve">          8517172446 </t>
  </si>
  <si>
    <t xml:space="preserve">          8517173470 </t>
  </si>
  <si>
    <t xml:space="preserve">          8517174199 </t>
  </si>
  <si>
    <t xml:space="preserve">          8517175243 </t>
  </si>
  <si>
    <t xml:space="preserve">          8517177851 </t>
  </si>
  <si>
    <t xml:space="preserve">          8517177852 </t>
  </si>
  <si>
    <t xml:space="preserve">          8517179029 </t>
  </si>
  <si>
    <t xml:space="preserve">          8517179030 </t>
  </si>
  <si>
    <t xml:space="preserve">          8517179031 </t>
  </si>
  <si>
    <t xml:space="preserve">          8517179859 </t>
  </si>
  <si>
    <t xml:space="preserve">          8517179860 </t>
  </si>
  <si>
    <t xml:space="preserve">          8517180476 </t>
  </si>
  <si>
    <t xml:space="preserve">          8517180477 </t>
  </si>
  <si>
    <t xml:space="preserve">          8517180478 </t>
  </si>
  <si>
    <t xml:space="preserve">          8517181882 </t>
  </si>
  <si>
    <t xml:space="preserve">          8517182492 </t>
  </si>
  <si>
    <t xml:space="preserve">          8517184048 </t>
  </si>
  <si>
    <t xml:space="preserve">          8517184540 </t>
  </si>
  <si>
    <t xml:space="preserve">          8517184541 </t>
  </si>
  <si>
    <t xml:space="preserve">          8517186882 </t>
  </si>
  <si>
    <t xml:space="preserve">          8517186883 </t>
  </si>
  <si>
    <t xml:space="preserve">          8517186884 </t>
  </si>
  <si>
    <t xml:space="preserve">          8517186885 </t>
  </si>
  <si>
    <t xml:space="preserve">          8517188481 </t>
  </si>
  <si>
    <t xml:space="preserve">          8517189111 </t>
  </si>
  <si>
    <t xml:space="preserve">          8517190821 </t>
  </si>
  <si>
    <t xml:space="preserve">          8517192957 </t>
  </si>
  <si>
    <t xml:space="preserve">          8517197393 </t>
  </si>
  <si>
    <t xml:space="preserve">          8517197394 </t>
  </si>
  <si>
    <t xml:space="preserve">          8517199484 </t>
  </si>
  <si>
    <t xml:space="preserve">          8517199485 </t>
  </si>
  <si>
    <t xml:space="preserve">          8517201332 </t>
  </si>
  <si>
    <t xml:space="preserve">          8517201937 </t>
  </si>
  <si>
    <t xml:space="preserve">          8517203146 </t>
  </si>
  <si>
    <t xml:space="preserve">          8517203147 </t>
  </si>
  <si>
    <t xml:space="preserve">          8517204235 </t>
  </si>
  <si>
    <t xml:space="preserve">          8517204236 </t>
  </si>
  <si>
    <t xml:space="preserve">          8517204237 </t>
  </si>
  <si>
    <t xml:space="preserve">          8517204238 </t>
  </si>
  <si>
    <t xml:space="preserve">          8517204239 </t>
  </si>
  <si>
    <t xml:space="preserve">          8517206202 </t>
  </si>
  <si>
    <t xml:space="preserve">          8517206203 </t>
  </si>
  <si>
    <t xml:space="preserve">          8717000035 </t>
  </si>
  <si>
    <t xml:space="preserve">            PA 87/18</t>
  </si>
  <si>
    <t xml:space="preserve">            PA 90/18</t>
  </si>
  <si>
    <t xml:space="preserve">            PA 91/18</t>
  </si>
  <si>
    <t xml:space="preserve">             PA 3/19</t>
  </si>
  <si>
    <t xml:space="preserve">            PA 11/19</t>
  </si>
  <si>
    <t xml:space="preserve">            PA 12/19</t>
  </si>
  <si>
    <t xml:space="preserve">            PA 14/19</t>
  </si>
  <si>
    <t xml:space="preserve">            PA 15/19</t>
  </si>
  <si>
    <t xml:space="preserve">            PA 16/19</t>
  </si>
  <si>
    <t xml:space="preserve">            PA 19/19</t>
  </si>
  <si>
    <t xml:space="preserve">            PA 20/19</t>
  </si>
  <si>
    <t xml:space="preserve">            PA 21/19</t>
  </si>
  <si>
    <t xml:space="preserve">            PA 23/19</t>
  </si>
  <si>
    <t xml:space="preserve">            PA 24/19</t>
  </si>
  <si>
    <t xml:space="preserve">            PA 27/19</t>
  </si>
  <si>
    <t xml:space="preserve">            PA 28/19</t>
  </si>
  <si>
    <t xml:space="preserve">            PA 29/19</t>
  </si>
  <si>
    <t xml:space="preserve">            PA 31/19</t>
  </si>
  <si>
    <t xml:space="preserve">            PA 32/19</t>
  </si>
  <si>
    <t xml:space="preserve">            PA 35/19</t>
  </si>
  <si>
    <t xml:space="preserve">            PA 36/19</t>
  </si>
  <si>
    <t xml:space="preserve">            PA 40/19</t>
  </si>
  <si>
    <t xml:space="preserve">            PA 41/19</t>
  </si>
  <si>
    <t xml:space="preserve">           0004101SP</t>
  </si>
  <si>
    <t xml:space="preserve">           0004102SP</t>
  </si>
  <si>
    <t xml:space="preserve">           0006224SP</t>
  </si>
  <si>
    <t xml:space="preserve">           0001268SP</t>
  </si>
  <si>
    <t xml:space="preserve">           0002114SP</t>
  </si>
  <si>
    <t xml:space="preserve">           0000047/B</t>
  </si>
  <si>
    <t xml:space="preserve">           0000048/B</t>
  </si>
  <si>
    <t xml:space="preserve">           0000070/B</t>
  </si>
  <si>
    <t xml:space="preserve">           0000071/B</t>
  </si>
  <si>
    <t xml:space="preserve">           0000072/B</t>
  </si>
  <si>
    <t xml:space="preserve">           0000073/B</t>
  </si>
  <si>
    <t xml:space="preserve">           0000117/B</t>
  </si>
  <si>
    <t xml:space="preserve">           0000159/B</t>
  </si>
  <si>
    <t xml:space="preserve">           0000182/B</t>
  </si>
  <si>
    <t xml:space="preserve">           0000184/B</t>
  </si>
  <si>
    <t xml:space="preserve">           0000207/B</t>
  </si>
  <si>
    <t xml:space="preserve">           0000208/B</t>
  </si>
  <si>
    <t xml:space="preserve">           0000209/B</t>
  </si>
  <si>
    <t xml:space="preserve">           931424386 </t>
  </si>
  <si>
    <t xml:space="preserve">           931451049 </t>
  </si>
  <si>
    <t xml:space="preserve">           931457129 </t>
  </si>
  <si>
    <t xml:space="preserve">          9546150889 </t>
  </si>
  <si>
    <t xml:space="preserve">                2258 </t>
  </si>
  <si>
    <t xml:space="preserve">                3004 </t>
  </si>
  <si>
    <t xml:space="preserve">          1003010797 </t>
  </si>
  <si>
    <t xml:space="preserve">          1003011617 </t>
  </si>
  <si>
    <t xml:space="preserve">          1003012440 </t>
  </si>
  <si>
    <t xml:space="preserve">          1003012885 </t>
  </si>
  <si>
    <t xml:space="preserve">          1003013125 </t>
  </si>
  <si>
    <t xml:space="preserve">          1003013126 </t>
  </si>
  <si>
    <t xml:space="preserve">                2466 </t>
  </si>
  <si>
    <t xml:space="preserve">                2467 </t>
  </si>
  <si>
    <t xml:space="preserve">               39/FE</t>
  </si>
  <si>
    <t xml:space="preserve">               40/FE</t>
  </si>
  <si>
    <t xml:space="preserve">             1493/FE</t>
  </si>
  <si>
    <t xml:space="preserve">             2259/FE</t>
  </si>
  <si>
    <t xml:space="preserve">             2260/FE</t>
  </si>
  <si>
    <t xml:space="preserve">             4046/FE</t>
  </si>
  <si>
    <t xml:space="preserve">             4047/FE</t>
  </si>
  <si>
    <t xml:space="preserve">             4048/FE</t>
  </si>
  <si>
    <t xml:space="preserve">             4320/FE</t>
  </si>
  <si>
    <t xml:space="preserve">                   4 </t>
  </si>
  <si>
    <t xml:space="preserve">                   8 </t>
  </si>
  <si>
    <t xml:space="preserve">                  12 </t>
  </si>
  <si>
    <t xml:space="preserve">              503354 </t>
  </si>
  <si>
    <t xml:space="preserve">          1190223265 </t>
  </si>
  <si>
    <t xml:space="preserve">          1190223556 </t>
  </si>
  <si>
    <t xml:space="preserve">          1190224369 </t>
  </si>
  <si>
    <t xml:space="preserve">          1190224621 </t>
  </si>
  <si>
    <t xml:space="preserve">          1190225004 </t>
  </si>
  <si>
    <t xml:space="preserve">          1190225201 </t>
  </si>
  <si>
    <t xml:space="preserve">          1190225592 </t>
  </si>
  <si>
    <t xml:space="preserve">          1190225676 </t>
  </si>
  <si>
    <t xml:space="preserve">        FATTPA 13_19</t>
  </si>
  <si>
    <t xml:space="preserve">        FATTPA 14_19</t>
  </si>
  <si>
    <t xml:space="preserve">        FATTPA 27_19</t>
  </si>
  <si>
    <t xml:space="preserve">        FATTPA 28_19</t>
  </si>
  <si>
    <t xml:space="preserve">       FATTPA 103_19</t>
  </si>
  <si>
    <t xml:space="preserve">       FATTPA 104_19</t>
  </si>
  <si>
    <t xml:space="preserve">       FATTPA 105_19</t>
  </si>
  <si>
    <t xml:space="preserve">       FATTPA 106_19</t>
  </si>
  <si>
    <t xml:space="preserve">                 356 </t>
  </si>
  <si>
    <t xml:space="preserve">                 410 </t>
  </si>
  <si>
    <t xml:space="preserve">                 448 </t>
  </si>
  <si>
    <t xml:space="preserve">                  30 </t>
  </si>
  <si>
    <t xml:space="preserve">                  75 </t>
  </si>
  <si>
    <t xml:space="preserve">                  89 </t>
  </si>
  <si>
    <t xml:space="preserve">                 102 </t>
  </si>
  <si>
    <t xml:space="preserve">                 122 </t>
  </si>
  <si>
    <t xml:space="preserve">                 123 </t>
  </si>
  <si>
    <t xml:space="preserve">                 124 </t>
  </si>
  <si>
    <t xml:space="preserve">                 125 </t>
  </si>
  <si>
    <t xml:space="preserve">                 127 </t>
  </si>
  <si>
    <t xml:space="preserve">         FATTPA 3_19</t>
  </si>
  <si>
    <t xml:space="preserve">        FATTPA 17_19</t>
  </si>
  <si>
    <t xml:space="preserve">        FATTPA 18_19</t>
  </si>
  <si>
    <t xml:space="preserve">             26 / PA</t>
  </si>
  <si>
    <t xml:space="preserve">             27 / PA</t>
  </si>
  <si>
    <t xml:space="preserve">             28 / PA</t>
  </si>
  <si>
    <t xml:space="preserve">                2048 </t>
  </si>
  <si>
    <t xml:space="preserve">             1075 PA</t>
  </si>
  <si>
    <t xml:space="preserve">             1109 PA</t>
  </si>
  <si>
    <t xml:space="preserve">             1130 PA</t>
  </si>
  <si>
    <t xml:space="preserve">             1131 PA</t>
  </si>
  <si>
    <t xml:space="preserve">             1132 PA</t>
  </si>
  <si>
    <t xml:space="preserve">             1155 PA</t>
  </si>
  <si>
    <t xml:space="preserve">             1156 PA</t>
  </si>
  <si>
    <t xml:space="preserve">             1158 PA</t>
  </si>
  <si>
    <t xml:space="preserve">             1159 PA</t>
  </si>
  <si>
    <t xml:space="preserve">             1160 PA</t>
  </si>
  <si>
    <t xml:space="preserve">             1166 PA</t>
  </si>
  <si>
    <t xml:space="preserve">             1168 PA</t>
  </si>
  <si>
    <t xml:space="preserve">             1178 PA</t>
  </si>
  <si>
    <t xml:space="preserve">             1179 PA</t>
  </si>
  <si>
    <t xml:space="preserve">             1210 PA</t>
  </si>
  <si>
    <t xml:space="preserve">             1228 PA</t>
  </si>
  <si>
    <t xml:space="preserve">             1229 PA</t>
  </si>
  <si>
    <t xml:space="preserve">             1230 PA</t>
  </si>
  <si>
    <t xml:space="preserve">             1231 PA</t>
  </si>
  <si>
    <t xml:space="preserve">             1232 PA</t>
  </si>
  <si>
    <t xml:space="preserve">             1233 PA</t>
  </si>
  <si>
    <t xml:space="preserve">             1234 PA</t>
  </si>
  <si>
    <t xml:space="preserve">             1236 PA</t>
  </si>
  <si>
    <t xml:space="preserve">             1238 PA</t>
  </si>
  <si>
    <t xml:space="preserve">             1240 PA</t>
  </si>
  <si>
    <t xml:space="preserve">             1241 PA</t>
  </si>
  <si>
    <t xml:space="preserve">             1245 PA</t>
  </si>
  <si>
    <t xml:space="preserve">             1246 PA</t>
  </si>
  <si>
    <t xml:space="preserve">             1247 PA</t>
  </si>
  <si>
    <t xml:space="preserve">             1275 PA</t>
  </si>
  <si>
    <t xml:space="preserve">             1276 PA</t>
  </si>
  <si>
    <t xml:space="preserve">             1278 PA</t>
  </si>
  <si>
    <t xml:space="preserve">             1279 PA</t>
  </si>
  <si>
    <t xml:space="preserve">             1280 PA</t>
  </si>
  <si>
    <t xml:space="preserve">             1297 PA</t>
  </si>
  <si>
    <t xml:space="preserve">             1298 PA</t>
  </si>
  <si>
    <t xml:space="preserve">             1301 PA</t>
  </si>
  <si>
    <t xml:space="preserve">             1304 PA</t>
  </si>
  <si>
    <t xml:space="preserve">             1305 PA</t>
  </si>
  <si>
    <t xml:space="preserve">             1306 PA</t>
  </si>
  <si>
    <t xml:space="preserve">             1307 PA</t>
  </si>
  <si>
    <t xml:space="preserve">             1308 PA</t>
  </si>
  <si>
    <t xml:space="preserve">             1313 PA</t>
  </si>
  <si>
    <t xml:space="preserve">             1318 PA</t>
  </si>
  <si>
    <t xml:space="preserve">             1334 PA</t>
  </si>
  <si>
    <t xml:space="preserve">             1356 PA</t>
  </si>
  <si>
    <t xml:space="preserve">             1361 PA</t>
  </si>
  <si>
    <t xml:space="preserve">             1362 PA</t>
  </si>
  <si>
    <t xml:space="preserve">             1369 PA</t>
  </si>
  <si>
    <t xml:space="preserve">             1385 PA</t>
  </si>
  <si>
    <t xml:space="preserve">             1386 PA</t>
  </si>
  <si>
    <t xml:space="preserve">             1387 PA</t>
  </si>
  <si>
    <t xml:space="preserve">             1388 PA</t>
  </si>
  <si>
    <t xml:space="preserve">             1389 PA</t>
  </si>
  <si>
    <t xml:space="preserve">             1395 PA</t>
  </si>
  <si>
    <t xml:space="preserve">             1405 PA</t>
  </si>
  <si>
    <t xml:space="preserve">             1407 PA</t>
  </si>
  <si>
    <t xml:space="preserve">             1408 PA</t>
  </si>
  <si>
    <t xml:space="preserve">             1409 PA</t>
  </si>
  <si>
    <t xml:space="preserve">             1410 PA</t>
  </si>
  <si>
    <t xml:space="preserve">             1412 PA</t>
  </si>
  <si>
    <t xml:space="preserve">             1421 PA</t>
  </si>
  <si>
    <t xml:space="preserve">             1422 PA</t>
  </si>
  <si>
    <t xml:space="preserve">             1427 PA</t>
  </si>
  <si>
    <t xml:space="preserve">             1428 PA</t>
  </si>
  <si>
    <t xml:space="preserve">             1451 PA</t>
  </si>
  <si>
    <t xml:space="preserve">             1452 PA</t>
  </si>
  <si>
    <t xml:space="preserve">             1453 PA</t>
  </si>
  <si>
    <t xml:space="preserve">             1454 PA</t>
  </si>
  <si>
    <t xml:space="preserve">             1471 PA</t>
  </si>
  <si>
    <t xml:space="preserve">             1472 PA</t>
  </si>
  <si>
    <t xml:space="preserve">             1481 PA</t>
  </si>
  <si>
    <t xml:space="preserve">             1482 PA</t>
  </si>
  <si>
    <t xml:space="preserve">             1483 PA</t>
  </si>
  <si>
    <t xml:space="preserve">             1485 PA</t>
  </si>
  <si>
    <t xml:space="preserve">             1487 PA</t>
  </si>
  <si>
    <t xml:space="preserve">             1489 PA</t>
  </si>
  <si>
    <t xml:space="preserve">             1495 PA</t>
  </si>
  <si>
    <t xml:space="preserve">             1497 PA</t>
  </si>
  <si>
    <t xml:space="preserve">             1498 PA</t>
  </si>
  <si>
    <t xml:space="preserve">             1555 PA</t>
  </si>
  <si>
    <t xml:space="preserve">             1557 PA</t>
  </si>
  <si>
    <t xml:space="preserve">             1559 PA</t>
  </si>
  <si>
    <t xml:space="preserve">             1563 PA</t>
  </si>
  <si>
    <t xml:space="preserve">             1564 PA</t>
  </si>
  <si>
    <t xml:space="preserve">             1515 PA</t>
  </si>
  <si>
    <t xml:space="preserve">                   7 </t>
  </si>
  <si>
    <t xml:space="preserve">              15/322</t>
  </si>
  <si>
    <t xml:space="preserve">              15/324</t>
  </si>
  <si>
    <t xml:space="preserve">              15/337</t>
  </si>
  <si>
    <t xml:space="preserve">              15/339</t>
  </si>
  <si>
    <t xml:space="preserve">              1/15/6</t>
  </si>
  <si>
    <t xml:space="preserve">              1/15/7</t>
  </si>
  <si>
    <t xml:space="preserve">             1/15/35</t>
  </si>
  <si>
    <t xml:space="preserve">             1/15/38</t>
  </si>
  <si>
    <t xml:space="preserve">             1/15/40</t>
  </si>
  <si>
    <t xml:space="preserve">             1/15/43</t>
  </si>
  <si>
    <t xml:space="preserve">             1/15/47</t>
  </si>
  <si>
    <t xml:space="preserve">             1/15/49</t>
  </si>
  <si>
    <t xml:space="preserve">             1/15/50</t>
  </si>
  <si>
    <t xml:space="preserve">             1/15/51</t>
  </si>
  <si>
    <t xml:space="preserve">             1/15/53</t>
  </si>
  <si>
    <t xml:space="preserve">             1/15/54</t>
  </si>
  <si>
    <t xml:space="preserve">             1/15/57</t>
  </si>
  <si>
    <t xml:space="preserve">             1/15/58</t>
  </si>
  <si>
    <t xml:space="preserve">             1/15/59</t>
  </si>
  <si>
    <t xml:space="preserve">             1/15/60</t>
  </si>
  <si>
    <t xml:space="preserve">             1/15/61</t>
  </si>
  <si>
    <t xml:space="preserve">             1/15/71</t>
  </si>
  <si>
    <t xml:space="preserve">             1/15/72</t>
  </si>
  <si>
    <t xml:space="preserve">             1/15/73</t>
  </si>
  <si>
    <t xml:space="preserve">             1/15/74</t>
  </si>
  <si>
    <t xml:space="preserve">             1/15/76</t>
  </si>
  <si>
    <t xml:space="preserve">             1/15/77</t>
  </si>
  <si>
    <t xml:space="preserve">             1/15/79</t>
  </si>
  <si>
    <t xml:space="preserve">             1/15/81</t>
  </si>
  <si>
    <t xml:space="preserve">             1/15/83</t>
  </si>
  <si>
    <t xml:space="preserve">               56/FE</t>
  </si>
  <si>
    <t xml:space="preserve">               57/FE</t>
  </si>
  <si>
    <t xml:space="preserve">               58/FE</t>
  </si>
  <si>
    <t xml:space="preserve">               76/FE</t>
  </si>
  <si>
    <t xml:space="preserve">          1024170016 </t>
  </si>
  <si>
    <t xml:space="preserve">          1024212616 </t>
  </si>
  <si>
    <t xml:space="preserve">          1024230659 </t>
  </si>
  <si>
    <t xml:space="preserve">          1024326735 </t>
  </si>
  <si>
    <t xml:space="preserve">          1024326736 </t>
  </si>
  <si>
    <t xml:space="preserve">          1024327988 </t>
  </si>
  <si>
    <t xml:space="preserve">          1024357316 </t>
  </si>
  <si>
    <t xml:space="preserve">          1024361752 </t>
  </si>
  <si>
    <t xml:space="preserve">          1024362904 </t>
  </si>
  <si>
    <t xml:space="preserve">          1024366003 </t>
  </si>
  <si>
    <t xml:space="preserve">          1024366916 </t>
  </si>
  <si>
    <t xml:space="preserve">          1024366917 </t>
  </si>
  <si>
    <t xml:space="preserve">          1024370005 </t>
  </si>
  <si>
    <t xml:space="preserve">          1024372536 </t>
  </si>
  <si>
    <t xml:space="preserve">          1024372537 </t>
  </si>
  <si>
    <t xml:space="preserve">          1024376484 </t>
  </si>
  <si>
    <t xml:space="preserve">          1024376485 </t>
  </si>
  <si>
    <t xml:space="preserve">          1024377353 </t>
  </si>
  <si>
    <t xml:space="preserve">          1024388080 </t>
  </si>
  <si>
    <t xml:space="preserve">          FPA_2/2019</t>
  </si>
  <si>
    <t xml:space="preserve">          FPA_3/2019</t>
  </si>
  <si>
    <t xml:space="preserve">          FPA_4/2019</t>
  </si>
  <si>
    <t xml:space="preserve">          0050000506 </t>
  </si>
  <si>
    <t xml:space="preserve">          V5/0002651</t>
  </si>
  <si>
    <t xml:space="preserve">          V5/0005664</t>
  </si>
  <si>
    <t xml:space="preserve">          V5/0005665</t>
  </si>
  <si>
    <t xml:space="preserve">          V5/0005975</t>
  </si>
  <si>
    <t xml:space="preserve">          V5/0006038</t>
  </si>
  <si>
    <t xml:space="preserve">          V5/0006039</t>
  </si>
  <si>
    <t xml:space="preserve">          V5/0009827</t>
  </si>
  <si>
    <t xml:space="preserve">          V5/0009828</t>
  </si>
  <si>
    <t xml:space="preserve">          V5/0009958</t>
  </si>
  <si>
    <t xml:space="preserve">          V5/0009959</t>
  </si>
  <si>
    <t xml:space="preserve">          V5/0011487</t>
  </si>
  <si>
    <t xml:space="preserve">          V5/0015494</t>
  </si>
  <si>
    <t xml:space="preserve">          7140540344 </t>
  </si>
  <si>
    <t xml:space="preserve">          7140542874 </t>
  </si>
  <si>
    <t xml:space="preserve">            90000684 </t>
  </si>
  <si>
    <t xml:space="preserve">            90001007 </t>
  </si>
  <si>
    <t xml:space="preserve">            90001379 </t>
  </si>
  <si>
    <t xml:space="preserve">            90001934 </t>
  </si>
  <si>
    <t xml:space="preserve">            90002256 </t>
  </si>
  <si>
    <t xml:space="preserve">            90002945 </t>
  </si>
  <si>
    <t xml:space="preserve">            90003081 </t>
  </si>
  <si>
    <t xml:space="preserve">                2327 </t>
  </si>
  <si>
    <t xml:space="preserve">                2/PA</t>
  </si>
  <si>
    <t xml:space="preserve">                5/PA</t>
  </si>
  <si>
    <t xml:space="preserve">                7/PA</t>
  </si>
  <si>
    <t xml:space="preserve">         10/RIF.2004</t>
  </si>
  <si>
    <t xml:space="preserve">              053/19</t>
  </si>
  <si>
    <t xml:space="preserve">              095/19</t>
  </si>
  <si>
    <t xml:space="preserve">              125/19</t>
  </si>
  <si>
    <t xml:space="preserve">             1733327 </t>
  </si>
  <si>
    <t xml:space="preserve">             1733896 </t>
  </si>
  <si>
    <t xml:space="preserve">             1900600 </t>
  </si>
  <si>
    <t xml:space="preserve">             1903069 </t>
  </si>
  <si>
    <t xml:space="preserve">             1903585 </t>
  </si>
  <si>
    <t xml:space="preserve">             1904519 </t>
  </si>
  <si>
    <t xml:space="preserve">             1904808 </t>
  </si>
  <si>
    <t xml:space="preserve">             0000688 </t>
  </si>
  <si>
    <t xml:space="preserve">             0000689 </t>
  </si>
  <si>
    <t xml:space="preserve">             0000878 </t>
  </si>
  <si>
    <t xml:space="preserve">             0001974 </t>
  </si>
  <si>
    <t xml:space="preserve">             0002316 </t>
  </si>
  <si>
    <t xml:space="preserve">             0002748 </t>
  </si>
  <si>
    <t xml:space="preserve">             0002755 </t>
  </si>
  <si>
    <t xml:space="preserve">             0002756 </t>
  </si>
  <si>
    <t xml:space="preserve">             0002757 </t>
  </si>
  <si>
    <t xml:space="preserve">              9 / PA</t>
  </si>
  <si>
    <t xml:space="preserve">                   2 </t>
  </si>
  <si>
    <t xml:space="preserve">                   3 </t>
  </si>
  <si>
    <t xml:space="preserve">        4198/00/2019</t>
  </si>
  <si>
    <t xml:space="preserve">          1920000374 </t>
  </si>
  <si>
    <t xml:space="preserve">                1686 </t>
  </si>
  <si>
    <t xml:space="preserve">                 202 </t>
  </si>
  <si>
    <t xml:space="preserve">                 468 </t>
  </si>
  <si>
    <t xml:space="preserve">                 726 </t>
  </si>
  <si>
    <t xml:space="preserve">                1/83</t>
  </si>
  <si>
    <t xml:space="preserve">               1/158</t>
  </si>
  <si>
    <t xml:space="preserve">          5150000026 </t>
  </si>
  <si>
    <t xml:space="preserve">          5150000046 </t>
  </si>
  <si>
    <t xml:space="preserve">          5150000061 </t>
  </si>
  <si>
    <t xml:space="preserve">          5150000105 </t>
  </si>
  <si>
    <t xml:space="preserve">          5150000122 </t>
  </si>
  <si>
    <t xml:space="preserve">          5150000141 </t>
  </si>
  <si>
    <t xml:space="preserve">          5150000157 </t>
  </si>
  <si>
    <t xml:space="preserve">          5150000164 </t>
  </si>
  <si>
    <t xml:space="preserve">          5150000170 </t>
  </si>
  <si>
    <t xml:space="preserve">          5150000173 </t>
  </si>
  <si>
    <t xml:space="preserve">          5150000182 </t>
  </si>
  <si>
    <t xml:space="preserve">          5150000197 </t>
  </si>
  <si>
    <t xml:space="preserve">          5150000210 </t>
  </si>
  <si>
    <t xml:space="preserve">          5150000217 </t>
  </si>
  <si>
    <t xml:space="preserve">          5150000254 </t>
  </si>
  <si>
    <t xml:space="preserve">          5150000260 </t>
  </si>
  <si>
    <t xml:space="preserve">          5150000275 </t>
  </si>
  <si>
    <t xml:space="preserve">          5150000287 </t>
  </si>
  <si>
    <t xml:space="preserve">          5150000292 </t>
  </si>
  <si>
    <t xml:space="preserve">          5150000296 </t>
  </si>
  <si>
    <t xml:space="preserve">          5150000299 </t>
  </si>
  <si>
    <t xml:space="preserve">          5150000307 </t>
  </si>
  <si>
    <t xml:space="preserve">          7X00559637</t>
  </si>
  <si>
    <t xml:space="preserve">          7X01776933</t>
  </si>
  <si>
    <t xml:space="preserve">          8U00027826</t>
  </si>
  <si>
    <t xml:space="preserve">          8U00027831</t>
  </si>
  <si>
    <t xml:space="preserve">          8U00027832</t>
  </si>
  <si>
    <t xml:space="preserve">          8U00027835</t>
  </si>
  <si>
    <t xml:space="preserve">          8U00027854</t>
  </si>
  <si>
    <t xml:space="preserve">          8U00027856</t>
  </si>
  <si>
    <t xml:space="preserve">          8U00027871</t>
  </si>
  <si>
    <t xml:space="preserve">          8U00027887</t>
  </si>
  <si>
    <t xml:space="preserve">          8U00027916</t>
  </si>
  <si>
    <t xml:space="preserve">          8U00027919</t>
  </si>
  <si>
    <t xml:space="preserve">          8U00027923</t>
  </si>
  <si>
    <t xml:space="preserve">          8U00027952</t>
  </si>
  <si>
    <t xml:space="preserve">          8U00027953</t>
  </si>
  <si>
    <t xml:space="preserve">          8U00027975</t>
  </si>
  <si>
    <t xml:space="preserve">          8U00027986</t>
  </si>
  <si>
    <t xml:space="preserve">          8U00028020</t>
  </si>
  <si>
    <t xml:space="preserve">          8U00028025</t>
  </si>
  <si>
    <t xml:space="preserve">          8U00028047</t>
  </si>
  <si>
    <t xml:space="preserve">          8U00028062</t>
  </si>
  <si>
    <t xml:space="preserve">          8U00028064</t>
  </si>
  <si>
    <t xml:space="preserve">          8U00028065</t>
  </si>
  <si>
    <t xml:space="preserve">          8U00028094</t>
  </si>
  <si>
    <t xml:space="preserve">          8U00028099</t>
  </si>
  <si>
    <t xml:space="preserve">          8U00028102</t>
  </si>
  <si>
    <t xml:space="preserve">          8U00028107</t>
  </si>
  <si>
    <t xml:space="preserve">          8U00028113</t>
  </si>
  <si>
    <t xml:space="preserve">          8U00028114</t>
  </si>
  <si>
    <t xml:space="preserve">          8U00028141</t>
  </si>
  <si>
    <t xml:space="preserve">          8U00028155</t>
  </si>
  <si>
    <t xml:space="preserve">          8U00028180</t>
  </si>
  <si>
    <t xml:space="preserve">          8U00028182</t>
  </si>
  <si>
    <t xml:space="preserve">          8U00028185</t>
  </si>
  <si>
    <t xml:space="preserve">          8U00028244</t>
  </si>
  <si>
    <t xml:space="preserve">          8U00028254</t>
  </si>
  <si>
    <t xml:space="preserve">          8U00028255</t>
  </si>
  <si>
    <t xml:space="preserve">          8U00028287</t>
  </si>
  <si>
    <t xml:space="preserve">          8U00028288</t>
  </si>
  <si>
    <t xml:space="preserve">          8U00028303</t>
  </si>
  <si>
    <t xml:space="preserve">          8U00028306</t>
  </si>
  <si>
    <t xml:space="preserve">          8U00028329</t>
  </si>
  <si>
    <t xml:space="preserve">          8U00028332</t>
  </si>
  <si>
    <t xml:space="preserve">          8U00028341</t>
  </si>
  <si>
    <t xml:space="preserve">          8U00028342</t>
  </si>
  <si>
    <t xml:space="preserve">          8U00028357</t>
  </si>
  <si>
    <t xml:space="preserve">          8U00028362</t>
  </si>
  <si>
    <t xml:space="preserve">          8U00028375</t>
  </si>
  <si>
    <t xml:space="preserve">          8U00028379</t>
  </si>
  <si>
    <t xml:space="preserve">          8U00028396</t>
  </si>
  <si>
    <t xml:space="preserve">          8U00028402</t>
  </si>
  <si>
    <t xml:space="preserve">          8U00028422</t>
  </si>
  <si>
    <t xml:space="preserve">          8U00028442</t>
  </si>
  <si>
    <t xml:space="preserve">          8U00028458</t>
  </si>
  <si>
    <t xml:space="preserve">          8U00028477</t>
  </si>
  <si>
    <t xml:space="preserve">          8U00028490</t>
  </si>
  <si>
    <t xml:space="preserve">          8U00028498</t>
  </si>
  <si>
    <t xml:space="preserve">          8U00028501</t>
  </si>
  <si>
    <t xml:space="preserve">          8U00028518</t>
  </si>
  <si>
    <t xml:space="preserve">          8U00028523</t>
  </si>
  <si>
    <t xml:space="preserve">          8U00028532</t>
  </si>
  <si>
    <t xml:space="preserve">          8U00028534</t>
  </si>
  <si>
    <t xml:space="preserve">          8U00028576</t>
  </si>
  <si>
    <t xml:space="preserve">          8U00028587</t>
  </si>
  <si>
    <t xml:space="preserve">          8U00028594</t>
  </si>
  <si>
    <t xml:space="preserve">          8U00028609</t>
  </si>
  <si>
    <t xml:space="preserve">          8U00028640</t>
  </si>
  <si>
    <t xml:space="preserve">          8U00028644</t>
  </si>
  <si>
    <t xml:space="preserve">          8U00028674</t>
  </si>
  <si>
    <t xml:space="preserve">          8U00028678</t>
  </si>
  <si>
    <t xml:space="preserve">          8U00028691</t>
  </si>
  <si>
    <t xml:space="preserve">          8U00028710</t>
  </si>
  <si>
    <t xml:space="preserve">          8U00028720</t>
  </si>
  <si>
    <t xml:space="preserve">          8U00028737</t>
  </si>
  <si>
    <t xml:space="preserve">          8U00028743</t>
  </si>
  <si>
    <t xml:space="preserve">          8U00028771</t>
  </si>
  <si>
    <t xml:space="preserve">          8U00028777</t>
  </si>
  <si>
    <t xml:space="preserve">          8U00028834</t>
  </si>
  <si>
    <t xml:space="preserve">          8U00028845</t>
  </si>
  <si>
    <t xml:space="preserve">          8U00028898</t>
  </si>
  <si>
    <t xml:space="preserve">          8U00028928</t>
  </si>
  <si>
    <t xml:space="preserve">          8U00028930</t>
  </si>
  <si>
    <t xml:space="preserve">          8U00028958</t>
  </si>
  <si>
    <t xml:space="preserve">          8U00028979</t>
  </si>
  <si>
    <t xml:space="preserve">          8U00028982</t>
  </si>
  <si>
    <t xml:space="preserve">          8U00029016</t>
  </si>
  <si>
    <t xml:space="preserve">          8U00029018</t>
  </si>
  <si>
    <t xml:space="preserve">          8U00029029</t>
  </si>
  <si>
    <t xml:space="preserve">          8U00029044</t>
  </si>
  <si>
    <t xml:space="preserve">          8U00029049</t>
  </si>
  <si>
    <t xml:space="preserve">          8U00029081</t>
  </si>
  <si>
    <t xml:space="preserve">          8U00029111</t>
  </si>
  <si>
    <t xml:space="preserve">          8U00029122</t>
  </si>
  <si>
    <t xml:space="preserve">          8U00029127</t>
  </si>
  <si>
    <t xml:space="preserve">          8U00029163</t>
  </si>
  <si>
    <t xml:space="preserve">          8U00029173</t>
  </si>
  <si>
    <t xml:space="preserve">          8U00029176</t>
  </si>
  <si>
    <t xml:space="preserve">          8U00029207</t>
  </si>
  <si>
    <t xml:space="preserve">          8U00029209</t>
  </si>
  <si>
    <t xml:space="preserve">          8U00029223</t>
  </si>
  <si>
    <t xml:space="preserve">          8U00029228</t>
  </si>
  <si>
    <t xml:space="preserve">          8U00029233</t>
  </si>
  <si>
    <t xml:space="preserve">          8U00029240</t>
  </si>
  <si>
    <t xml:space="preserve">          8U00029246</t>
  </si>
  <si>
    <t xml:space="preserve">          8U00029250</t>
  </si>
  <si>
    <t xml:space="preserve">          8U00029251</t>
  </si>
  <si>
    <t xml:space="preserve">          8U00029278</t>
  </si>
  <si>
    <t xml:space="preserve">          8U00029354</t>
  </si>
  <si>
    <t xml:space="preserve">          8U00029360</t>
  </si>
  <si>
    <t xml:space="preserve">          8U00029362</t>
  </si>
  <si>
    <t xml:space="preserve">          8U00029373</t>
  </si>
  <si>
    <t xml:space="preserve">          8U00029377</t>
  </si>
  <si>
    <t xml:space="preserve">          8U00029378</t>
  </si>
  <si>
    <t xml:space="preserve">          8U00029382</t>
  </si>
  <si>
    <t xml:space="preserve">          8U00029384</t>
  </si>
  <si>
    <t xml:space="preserve">          8U00029403</t>
  </si>
  <si>
    <t xml:space="preserve">          8U00029416</t>
  </si>
  <si>
    <t xml:space="preserve">          8U00029422</t>
  </si>
  <si>
    <t xml:space="preserve">          8U00029450</t>
  </si>
  <si>
    <t xml:space="preserve">          8U00029464</t>
  </si>
  <si>
    <t xml:space="preserve">          8U00029493</t>
  </si>
  <si>
    <t xml:space="preserve">          8U00029551</t>
  </si>
  <si>
    <t xml:space="preserve">          8U00029566</t>
  </si>
  <si>
    <t xml:space="preserve">          8U00029567</t>
  </si>
  <si>
    <t xml:space="preserve">          8U00029574</t>
  </si>
  <si>
    <t xml:space="preserve">          8U00029575</t>
  </si>
  <si>
    <t xml:space="preserve">          8U00029594</t>
  </si>
  <si>
    <t xml:space="preserve">          8U00029598</t>
  </si>
  <si>
    <t xml:space="preserve">          8U00029610</t>
  </si>
  <si>
    <t xml:space="preserve">          8U00029621</t>
  </si>
  <si>
    <t xml:space="preserve">          8U00029624</t>
  </si>
  <si>
    <t xml:space="preserve">          8U00029633</t>
  </si>
  <si>
    <t xml:space="preserve">          8U00029636</t>
  </si>
  <si>
    <t xml:space="preserve">          8U00029637</t>
  </si>
  <si>
    <t xml:space="preserve">          8U00029641</t>
  </si>
  <si>
    <t xml:space="preserve">          8U00029660</t>
  </si>
  <si>
    <t xml:space="preserve">          8U00029661</t>
  </si>
  <si>
    <t xml:space="preserve">          8U00029672</t>
  </si>
  <si>
    <t xml:space="preserve">          8U00029674</t>
  </si>
  <si>
    <t xml:space="preserve">          8U00029692</t>
  </si>
  <si>
    <t xml:space="preserve">          8U00029703</t>
  </si>
  <si>
    <t xml:space="preserve">          8U00029709</t>
  </si>
  <si>
    <t xml:space="preserve">          8U00029710</t>
  </si>
  <si>
    <t xml:space="preserve">          8U00029711</t>
  </si>
  <si>
    <t xml:space="preserve">          8U00029719</t>
  </si>
  <si>
    <t xml:space="preserve">          8U00029723</t>
  </si>
  <si>
    <t xml:space="preserve">          8U00029729</t>
  </si>
  <si>
    <t xml:space="preserve">          8U00029738</t>
  </si>
  <si>
    <t xml:space="preserve">          8U00029739</t>
  </si>
  <si>
    <t xml:space="preserve">          8U00029752</t>
  </si>
  <si>
    <t xml:space="preserve">          8U00029754</t>
  </si>
  <si>
    <t xml:space="preserve">          8U00029761</t>
  </si>
  <si>
    <t xml:space="preserve">          8U00029764</t>
  </si>
  <si>
    <t xml:space="preserve">          8U00029785</t>
  </si>
  <si>
    <t xml:space="preserve">          8U00029800</t>
  </si>
  <si>
    <t xml:space="preserve">          8U00071444</t>
  </si>
  <si>
    <t xml:space="preserve">          8U00071455</t>
  </si>
  <si>
    <t xml:space="preserve">          8U00071484</t>
  </si>
  <si>
    <t xml:space="preserve">          8U00071502</t>
  </si>
  <si>
    <t xml:space="preserve">          8U00071508</t>
  </si>
  <si>
    <t xml:space="preserve">          8U00071509</t>
  </si>
  <si>
    <t xml:space="preserve">          8U00071514</t>
  </si>
  <si>
    <t xml:space="preserve">          8U00071518</t>
  </si>
  <si>
    <t xml:space="preserve">          8U00071522</t>
  </si>
  <si>
    <t xml:space="preserve">          8U00071541</t>
  </si>
  <si>
    <t xml:space="preserve">          8U00071553</t>
  </si>
  <si>
    <t xml:space="preserve">          8U00071571</t>
  </si>
  <si>
    <t xml:space="preserve">          8U00071604</t>
  </si>
  <si>
    <t xml:space="preserve">          8U00071608</t>
  </si>
  <si>
    <t xml:space="preserve">          8U00071615</t>
  </si>
  <si>
    <t xml:space="preserve">          8U00071619</t>
  </si>
  <si>
    <t xml:space="preserve">          8U00071643</t>
  </si>
  <si>
    <t xml:space="preserve">          8U00071653</t>
  </si>
  <si>
    <t xml:space="preserve">          8U00071664</t>
  </si>
  <si>
    <t xml:space="preserve">          8U00071695</t>
  </si>
  <si>
    <t xml:space="preserve">          8U00071705</t>
  </si>
  <si>
    <t xml:space="preserve">          8U00071708</t>
  </si>
  <si>
    <t xml:space="preserve">          8U00071713</t>
  </si>
  <si>
    <t xml:space="preserve">          8U00071718</t>
  </si>
  <si>
    <t xml:space="preserve">          8U00071720</t>
  </si>
  <si>
    <t xml:space="preserve">          8U00071723</t>
  </si>
  <si>
    <t xml:space="preserve">          8U00071729</t>
  </si>
  <si>
    <t xml:space="preserve">          8U00071752</t>
  </si>
  <si>
    <t xml:space="preserve">          8U00071755</t>
  </si>
  <si>
    <t xml:space="preserve">          8U00071771</t>
  </si>
  <si>
    <t xml:space="preserve">          8U00071777</t>
  </si>
  <si>
    <t xml:space="preserve">          8U00071779</t>
  </si>
  <si>
    <t xml:space="preserve">          8U00071801</t>
  </si>
  <si>
    <t xml:space="preserve">          8U00071803</t>
  </si>
  <si>
    <t xml:space="preserve">          8U00071817</t>
  </si>
  <si>
    <t xml:space="preserve">          8U00071821</t>
  </si>
  <si>
    <t xml:space="preserve">          8U00071824</t>
  </si>
  <si>
    <t xml:space="preserve">          8U00071836</t>
  </si>
  <si>
    <t xml:space="preserve">          8U00071861</t>
  </si>
  <si>
    <t xml:space="preserve">          8U00071862</t>
  </si>
  <si>
    <t xml:space="preserve">          8U00071871</t>
  </si>
  <si>
    <t xml:space="preserve">          8U00071872</t>
  </si>
  <si>
    <t xml:space="preserve">          8U00071881</t>
  </si>
  <si>
    <t xml:space="preserve">          8U00071884</t>
  </si>
  <si>
    <t xml:space="preserve">          8U00071900</t>
  </si>
  <si>
    <t xml:space="preserve">          8U00071930</t>
  </si>
  <si>
    <t xml:space="preserve">          8U00071936</t>
  </si>
  <si>
    <t xml:space="preserve">          8U00071940</t>
  </si>
  <si>
    <t xml:space="preserve">          8U00071953</t>
  </si>
  <si>
    <t xml:space="preserve">          8U00071956</t>
  </si>
  <si>
    <t xml:space="preserve">          8U00071983</t>
  </si>
  <si>
    <t xml:space="preserve">          8U00071995</t>
  </si>
  <si>
    <t xml:space="preserve">          8U00072010</t>
  </si>
  <si>
    <t xml:space="preserve">          8U00072017</t>
  </si>
  <si>
    <t xml:space="preserve">          8U00072018</t>
  </si>
  <si>
    <t xml:space="preserve">          8U00072020</t>
  </si>
  <si>
    <t xml:space="preserve">          8U00072025</t>
  </si>
  <si>
    <t xml:space="preserve">          8U00072040</t>
  </si>
  <si>
    <t xml:space="preserve">          8U00072043</t>
  </si>
  <si>
    <t xml:space="preserve">          8U00072049</t>
  </si>
  <si>
    <t xml:space="preserve">          8U00072055</t>
  </si>
  <si>
    <t xml:space="preserve">          8U00072059</t>
  </si>
  <si>
    <t xml:space="preserve">          8U00072064</t>
  </si>
  <si>
    <t xml:space="preserve">          8U00072068</t>
  </si>
  <si>
    <t xml:space="preserve">          8U00072071</t>
  </si>
  <si>
    <t xml:space="preserve">          8U00072072</t>
  </si>
  <si>
    <t xml:space="preserve">          8U00072113</t>
  </si>
  <si>
    <t xml:space="preserve">          8U00072122</t>
  </si>
  <si>
    <t xml:space="preserve">          8U00072127</t>
  </si>
  <si>
    <t xml:space="preserve">          8U00072130</t>
  </si>
  <si>
    <t xml:space="preserve">          8U00072145</t>
  </si>
  <si>
    <t xml:space="preserve">          8U00072169</t>
  </si>
  <si>
    <t xml:space="preserve">          8U00072174</t>
  </si>
  <si>
    <t xml:space="preserve">          8U00072178</t>
  </si>
  <si>
    <t xml:space="preserve">          8U00072180</t>
  </si>
  <si>
    <t xml:space="preserve">          8U00072204</t>
  </si>
  <si>
    <t xml:space="preserve">          8U00072211</t>
  </si>
  <si>
    <t xml:space="preserve">          8U00072218</t>
  </si>
  <si>
    <t xml:space="preserve">          8U00072224</t>
  </si>
  <si>
    <t xml:space="preserve">          8U00072230</t>
  </si>
  <si>
    <t xml:space="preserve">          8U00072266</t>
  </si>
  <si>
    <t xml:space="preserve">          8U00072295</t>
  </si>
  <si>
    <t xml:space="preserve">          8U00072320</t>
  </si>
  <si>
    <t xml:space="preserve">          8U00072321</t>
  </si>
  <si>
    <t xml:space="preserve">          8U00072328</t>
  </si>
  <si>
    <t xml:space="preserve">          8U00072336</t>
  </si>
  <si>
    <t xml:space="preserve">          8U00072340</t>
  </si>
  <si>
    <t xml:space="preserve">          8U00072352</t>
  </si>
  <si>
    <t xml:space="preserve">          8U00072368</t>
  </si>
  <si>
    <t xml:space="preserve">          8U00072370</t>
  </si>
  <si>
    <t xml:space="preserve">          8U00072371</t>
  </si>
  <si>
    <t xml:space="preserve">          8U00072373</t>
  </si>
  <si>
    <t xml:space="preserve">          8U00072385</t>
  </si>
  <si>
    <t xml:space="preserve">          8U00072393</t>
  </si>
  <si>
    <t xml:space="preserve">          8U00072398</t>
  </si>
  <si>
    <t xml:space="preserve">          8U00072408</t>
  </si>
  <si>
    <t xml:space="preserve">          8U00072420</t>
  </si>
  <si>
    <t xml:space="preserve">          8U00072422</t>
  </si>
  <si>
    <t xml:space="preserve">          8U00072435</t>
  </si>
  <si>
    <t xml:space="preserve">          8U00072446</t>
  </si>
  <si>
    <t xml:space="preserve">          8U00072459</t>
  </si>
  <si>
    <t xml:space="preserve">          8U00072468</t>
  </si>
  <si>
    <t xml:space="preserve">          8U00072470</t>
  </si>
  <si>
    <t xml:space="preserve">          8U00072478</t>
  </si>
  <si>
    <t xml:space="preserve">          8U00072509</t>
  </si>
  <si>
    <t xml:space="preserve">          8U00072515</t>
  </si>
  <si>
    <t xml:space="preserve">          8U00072545</t>
  </si>
  <si>
    <t xml:space="preserve">          8U00072550</t>
  </si>
  <si>
    <t xml:space="preserve">          8U00072577</t>
  </si>
  <si>
    <t xml:space="preserve">          8U00072602</t>
  </si>
  <si>
    <t xml:space="preserve">          8U00072604</t>
  </si>
  <si>
    <t xml:space="preserve">          8U00072605</t>
  </si>
  <si>
    <t xml:space="preserve">          8U00072634</t>
  </si>
  <si>
    <t xml:space="preserve">          8U00072642</t>
  </si>
  <si>
    <t xml:space="preserve">          8U00072662</t>
  </si>
  <si>
    <t xml:space="preserve">          8U00072682</t>
  </si>
  <si>
    <t xml:space="preserve">          8U00072684</t>
  </si>
  <si>
    <t xml:space="preserve">          8U00072696</t>
  </si>
  <si>
    <t xml:space="preserve">          8U00072716</t>
  </si>
  <si>
    <t xml:space="preserve">          8U00072718</t>
  </si>
  <si>
    <t xml:space="preserve">          8U00072743</t>
  </si>
  <si>
    <t xml:space="preserve">          8U00072748</t>
  </si>
  <si>
    <t xml:space="preserve">          8U00072760</t>
  </si>
  <si>
    <t xml:space="preserve">          8U00072794</t>
  </si>
  <si>
    <t xml:space="preserve">          8U00072826</t>
  </si>
  <si>
    <t xml:space="preserve">          8U00072830</t>
  </si>
  <si>
    <t xml:space="preserve">          8U00072858</t>
  </si>
  <si>
    <t xml:space="preserve">          8U00072866</t>
  </si>
  <si>
    <t xml:space="preserve">          8U00072890</t>
  </si>
  <si>
    <t xml:space="preserve">          8U00072942</t>
  </si>
  <si>
    <t xml:space="preserve">          8U00072952</t>
  </si>
  <si>
    <t xml:space="preserve">          8U00072986</t>
  </si>
  <si>
    <t xml:space="preserve">          8U00072996</t>
  </si>
  <si>
    <t xml:space="preserve">          8U00073003</t>
  </si>
  <si>
    <t xml:space="preserve">          8U00073024</t>
  </si>
  <si>
    <t xml:space="preserve">          8U00073031</t>
  </si>
  <si>
    <t xml:space="preserve">          8U00073035</t>
  </si>
  <si>
    <t xml:space="preserve">          8U00073044</t>
  </si>
  <si>
    <t xml:space="preserve">          8U00073072</t>
  </si>
  <si>
    <t xml:space="preserve">          8U00073075</t>
  </si>
  <si>
    <t xml:space="preserve">          8U00073076</t>
  </si>
  <si>
    <t xml:space="preserve">          8U00073096</t>
  </si>
  <si>
    <t xml:space="preserve">          8U00073111</t>
  </si>
  <si>
    <t xml:space="preserve">          8U00073141</t>
  </si>
  <si>
    <t xml:space="preserve">          8U00073151</t>
  </si>
  <si>
    <t xml:space="preserve">          8U00073167</t>
  </si>
  <si>
    <t xml:space="preserve">          8U00073206</t>
  </si>
  <si>
    <t xml:space="preserve">          8U00073220</t>
  </si>
  <si>
    <t xml:space="preserve">          8U00073247</t>
  </si>
  <si>
    <t xml:space="preserve">          8U00073252</t>
  </si>
  <si>
    <t xml:space="preserve">          8U00073300</t>
  </si>
  <si>
    <t xml:space="preserve">          8U00073301</t>
  </si>
  <si>
    <t xml:space="preserve">          8U00073306</t>
  </si>
  <si>
    <t xml:space="preserve">          8U00073311</t>
  </si>
  <si>
    <t xml:space="preserve">          8U00073324</t>
  </si>
  <si>
    <t xml:space="preserve">        301980016401 </t>
  </si>
  <si>
    <t xml:space="preserve">        301980017757 </t>
  </si>
  <si>
    <t xml:space="preserve">        301980017793 </t>
  </si>
  <si>
    <t xml:space="preserve">        301980017806 </t>
  </si>
  <si>
    <t xml:space="preserve">        301980017831 </t>
  </si>
  <si>
    <t xml:space="preserve">        301980017845 </t>
  </si>
  <si>
    <t xml:space="preserve">        301980017853 </t>
  </si>
  <si>
    <t xml:space="preserve">    6820190214002745 </t>
  </si>
  <si>
    <t xml:space="preserve">      V20210795/2018</t>
  </si>
  <si>
    <t xml:space="preserve">             11 / PA</t>
  </si>
  <si>
    <t xml:space="preserve">             12 / PA</t>
  </si>
  <si>
    <t xml:space="preserve">             13 / PA</t>
  </si>
  <si>
    <t xml:space="preserve">          1198000390 </t>
  </si>
  <si>
    <t xml:space="preserve">             600/329</t>
  </si>
  <si>
    <t xml:space="preserve">             600/330</t>
  </si>
  <si>
    <t xml:space="preserve">              4 / ED</t>
  </si>
  <si>
    <t xml:space="preserve">              4 / FE</t>
  </si>
  <si>
    <t xml:space="preserve">                1645 </t>
  </si>
  <si>
    <t xml:space="preserve">             10 / PA</t>
  </si>
  <si>
    <t xml:space="preserve">                4283 </t>
  </si>
  <si>
    <t xml:space="preserve">                4512 </t>
  </si>
  <si>
    <t xml:space="preserve">                4513 </t>
  </si>
  <si>
    <t xml:space="preserve">                4514 </t>
  </si>
  <si>
    <t xml:space="preserve">                4810 </t>
  </si>
  <si>
    <t xml:space="preserve">                4811 </t>
  </si>
  <si>
    <t xml:space="preserve">                4812 </t>
  </si>
  <si>
    <t xml:space="preserve">                5126 </t>
  </si>
  <si>
    <t xml:space="preserve">                5127 </t>
  </si>
  <si>
    <t xml:space="preserve">                5128 </t>
  </si>
  <si>
    <t xml:space="preserve">                5129 </t>
  </si>
  <si>
    <t xml:space="preserve">                5130 </t>
  </si>
  <si>
    <t xml:space="preserve">                5132 </t>
  </si>
  <si>
    <t xml:space="preserve">                5133 </t>
  </si>
  <si>
    <t xml:space="preserve">                5134 </t>
  </si>
  <si>
    <t xml:space="preserve">                5135 </t>
  </si>
  <si>
    <t xml:space="preserve">                5430 </t>
  </si>
  <si>
    <t xml:space="preserve">                5431 </t>
  </si>
  <si>
    <t xml:space="preserve">                5432 </t>
  </si>
  <si>
    <t xml:space="preserve">                6081 </t>
  </si>
  <si>
    <t xml:space="preserve">                6082 </t>
  </si>
  <si>
    <t xml:space="preserve">                6083 </t>
  </si>
  <si>
    <t xml:space="preserve">                6084 </t>
  </si>
  <si>
    <t xml:space="preserve">                6085 </t>
  </si>
  <si>
    <t xml:space="preserve">                6532 </t>
  </si>
  <si>
    <t xml:space="preserve">                6533 </t>
  </si>
  <si>
    <t xml:space="preserve">                6534 </t>
  </si>
  <si>
    <t xml:space="preserve">                6535 </t>
  </si>
  <si>
    <t xml:space="preserve">                6851 </t>
  </si>
  <si>
    <t xml:space="preserve">                6852 </t>
  </si>
  <si>
    <t xml:space="preserve">                7102 </t>
  </si>
  <si>
    <t xml:space="preserve">                7103 </t>
  </si>
  <si>
    <t xml:space="preserve">                7104 </t>
  </si>
  <si>
    <t xml:space="preserve">                7391 </t>
  </si>
  <si>
    <t xml:space="preserve">                7392 </t>
  </si>
  <si>
    <t xml:space="preserve">                8007 </t>
  </si>
  <si>
    <t xml:space="preserve">                8323 </t>
  </si>
  <si>
    <t xml:space="preserve">                8324 </t>
  </si>
  <si>
    <t xml:space="preserve">                8544 </t>
  </si>
  <si>
    <t xml:space="preserve">                8545 </t>
  </si>
  <si>
    <t xml:space="preserve">                8546 </t>
  </si>
  <si>
    <t xml:space="preserve">                8547 </t>
  </si>
  <si>
    <t xml:space="preserve">                8849 </t>
  </si>
  <si>
    <t xml:space="preserve">                8850 </t>
  </si>
  <si>
    <t xml:space="preserve">                9130 </t>
  </si>
  <si>
    <t xml:space="preserve">                9131 </t>
  </si>
  <si>
    <t xml:space="preserve">                9431 </t>
  </si>
  <si>
    <t xml:space="preserve">                9432 </t>
  </si>
  <si>
    <t xml:space="preserve">                9433 </t>
  </si>
  <si>
    <t xml:space="preserve">                9434 </t>
  </si>
  <si>
    <t xml:space="preserve">                9705 </t>
  </si>
  <si>
    <t xml:space="preserve">                9706 </t>
  </si>
  <si>
    <t xml:space="preserve">              1141 E</t>
  </si>
  <si>
    <t xml:space="preserve">                 024 </t>
  </si>
  <si>
    <t xml:space="preserve">                 025 </t>
  </si>
  <si>
    <t xml:space="preserve">                 056 </t>
  </si>
  <si>
    <t xml:space="preserve">                 057 </t>
  </si>
  <si>
    <t xml:space="preserve">                 058 </t>
  </si>
  <si>
    <t xml:space="preserve">                 059 </t>
  </si>
  <si>
    <t xml:space="preserve">                4/PA</t>
  </si>
  <si>
    <t xml:space="preserve">               13/PA</t>
  </si>
  <si>
    <t xml:space="preserve">                  31 </t>
  </si>
  <si>
    <t xml:space="preserve">                  69 </t>
  </si>
  <si>
    <t xml:space="preserve">             0009/ND</t>
  </si>
  <si>
    <t xml:space="preserve">           201800886 </t>
  </si>
  <si>
    <t xml:space="preserve">                2251 </t>
  </si>
  <si>
    <t xml:space="preserve">                2252 </t>
  </si>
  <si>
    <t xml:space="preserve">                2253 </t>
  </si>
  <si>
    <t xml:space="preserve">         18064548 Q1</t>
  </si>
  <si>
    <t xml:space="preserve">         18064549 Q1</t>
  </si>
  <si>
    <t xml:space="preserve">         18067071 Q1</t>
  </si>
  <si>
    <t xml:space="preserve">         18067072 Q1</t>
  </si>
  <si>
    <t xml:space="preserve">         19001950 Q1</t>
  </si>
  <si>
    <t xml:space="preserve">         19002609 Q1</t>
  </si>
  <si>
    <t xml:space="preserve">         19005300 Q1</t>
  </si>
  <si>
    <t xml:space="preserve">         19005301 Q1</t>
  </si>
  <si>
    <t xml:space="preserve">         19008748 Q1</t>
  </si>
  <si>
    <t xml:space="preserve">           26/2018/A</t>
  </si>
  <si>
    <t xml:space="preserve">            FPA 1/19</t>
  </si>
  <si>
    <t xml:space="preserve">            FPA 6/19</t>
  </si>
  <si>
    <t xml:space="preserve">            FPA 7/19</t>
  </si>
  <si>
    <t xml:space="preserve">           FPA 11/19</t>
  </si>
  <si>
    <t xml:space="preserve">           FPA 13/19</t>
  </si>
  <si>
    <t xml:space="preserve">           FPA 14/19</t>
  </si>
  <si>
    <t xml:space="preserve">           FPA 15/19</t>
  </si>
  <si>
    <t xml:space="preserve">           FPA 17/19</t>
  </si>
  <si>
    <t xml:space="preserve">          13-2019-PA</t>
  </si>
  <si>
    <t xml:space="preserve">          14-2019-PA</t>
  </si>
  <si>
    <t xml:space="preserve">          15-2019-PA</t>
  </si>
  <si>
    <t xml:space="preserve">                 2/1</t>
  </si>
  <si>
    <t xml:space="preserve">          VP16007459</t>
  </si>
  <si>
    <t xml:space="preserve">          VP16007460</t>
  </si>
  <si>
    <t xml:space="preserve">          VP16008170</t>
  </si>
  <si>
    <t xml:space="preserve">          VP16008365</t>
  </si>
  <si>
    <t xml:space="preserve">          VP16008654</t>
  </si>
  <si>
    <t xml:space="preserve">          VP16009561</t>
  </si>
  <si>
    <t xml:space="preserve">          VP16009618</t>
  </si>
  <si>
    <t xml:space="preserve">          VP16009944</t>
  </si>
  <si>
    <t xml:space="preserve">          VP16010064</t>
  </si>
  <si>
    <t xml:space="preserve">          VP16010065</t>
  </si>
  <si>
    <t xml:space="preserve">          VP16010471</t>
  </si>
  <si>
    <t xml:space="preserve">          VP16010823</t>
  </si>
  <si>
    <t xml:space="preserve">          VP16011258</t>
  </si>
  <si>
    <t xml:space="preserve">          VP16011484</t>
  </si>
  <si>
    <t xml:space="preserve">          VP16011485</t>
  </si>
  <si>
    <t xml:space="preserve">          VP16011728</t>
  </si>
  <si>
    <t xml:space="preserve">          2015902577 </t>
  </si>
  <si>
    <t xml:space="preserve">          2017905314 </t>
  </si>
  <si>
    <t xml:space="preserve">          2017905525 </t>
  </si>
  <si>
    <t xml:space="preserve">          2017906495 </t>
  </si>
  <si>
    <t xml:space="preserve">          2017906897 </t>
  </si>
  <si>
    <t xml:space="preserve">          2018903570 </t>
  </si>
  <si>
    <t xml:space="preserve">          2018903603 </t>
  </si>
  <si>
    <t xml:space="preserve">          2018903844 </t>
  </si>
  <si>
    <t xml:space="preserve">          2018904932 </t>
  </si>
  <si>
    <t xml:space="preserve">          2018904972 </t>
  </si>
  <si>
    <t xml:space="preserve">          2018904973 </t>
  </si>
  <si>
    <t xml:space="preserve">      2018-V-V8-1227</t>
  </si>
  <si>
    <t xml:space="preserve">               13/FE</t>
  </si>
  <si>
    <t xml:space="preserve">           12FE-2019</t>
  </si>
  <si>
    <t xml:space="preserve">        FATTPA 28_18</t>
  </si>
  <si>
    <t xml:space="preserve">        FATTPA 32_18</t>
  </si>
  <si>
    <t xml:space="preserve">               2/001</t>
  </si>
  <si>
    <t xml:space="preserve">               3/001</t>
  </si>
  <si>
    <t xml:space="preserve">              61/001</t>
  </si>
  <si>
    <t xml:space="preserve">              63/001</t>
  </si>
  <si>
    <t xml:space="preserve"> 199175560/303679/P1</t>
  </si>
  <si>
    <t xml:space="preserve">           000061-PA</t>
  </si>
  <si>
    <t xml:space="preserve">           000468-PA</t>
  </si>
  <si>
    <t xml:space="preserve">           001108-PA</t>
  </si>
  <si>
    <t xml:space="preserve">           001930-PA</t>
  </si>
  <si>
    <t xml:space="preserve">           001931-PA</t>
  </si>
  <si>
    <t xml:space="preserve">           003059-PA</t>
  </si>
  <si>
    <t xml:space="preserve">           003060-PA</t>
  </si>
  <si>
    <t xml:space="preserve">                 4/E</t>
  </si>
  <si>
    <t xml:space="preserve">                16/E</t>
  </si>
  <si>
    <t xml:space="preserve">                18/E</t>
  </si>
  <si>
    <t xml:space="preserve">                21/E</t>
  </si>
  <si>
    <t xml:space="preserve">                30/E</t>
  </si>
  <si>
    <t xml:space="preserve">               593/F</t>
  </si>
  <si>
    <t xml:space="preserve">               596/F</t>
  </si>
  <si>
    <t xml:space="preserve">    350_460_19000344</t>
  </si>
  <si>
    <t xml:space="preserve">                1/FE</t>
  </si>
  <si>
    <t xml:space="preserve">               17/FE</t>
  </si>
  <si>
    <t xml:space="preserve">               18/FE</t>
  </si>
  <si>
    <t xml:space="preserve">               37/PA</t>
  </si>
  <si>
    <t xml:space="preserve">               38/PA</t>
  </si>
  <si>
    <t xml:space="preserve">              FE/729</t>
  </si>
  <si>
    <t xml:space="preserve">                4509 </t>
  </si>
  <si>
    <t xml:space="preserve">                4510 </t>
  </si>
  <si>
    <t xml:space="preserve">               10144 </t>
  </si>
  <si>
    <t xml:space="preserve">               13709 </t>
  </si>
  <si>
    <t xml:space="preserve">               13710 </t>
  </si>
  <si>
    <t xml:space="preserve">               13711 </t>
  </si>
  <si>
    <t xml:space="preserve">               13712 </t>
  </si>
  <si>
    <t xml:space="preserve">               15375 </t>
  </si>
  <si>
    <t xml:space="preserve">          9193000192 </t>
  </si>
  <si>
    <t xml:space="preserve">          9193000758 </t>
  </si>
  <si>
    <t xml:space="preserve">          9193001186 </t>
  </si>
  <si>
    <t xml:space="preserve">                   9 </t>
  </si>
  <si>
    <t xml:space="preserve">             01/2019</t>
  </si>
  <si>
    <t xml:space="preserve">          39/2019/PA</t>
  </si>
  <si>
    <t xml:space="preserve">          40/2019/PA</t>
  </si>
  <si>
    <t xml:space="preserve">          41/2019/PA</t>
  </si>
  <si>
    <t xml:space="preserve">          42/2019/PA</t>
  </si>
  <si>
    <t xml:space="preserve">          43/2019/PA</t>
  </si>
  <si>
    <t xml:space="preserve">          44/2019/PA</t>
  </si>
  <si>
    <t xml:space="preserve">          45/2019/PA</t>
  </si>
  <si>
    <t xml:space="preserve">          46/2019/PA</t>
  </si>
  <si>
    <t xml:space="preserve">          47/2019/PA</t>
  </si>
  <si>
    <t xml:space="preserve">          48/2019/PA</t>
  </si>
  <si>
    <t xml:space="preserve">          49/2019/PA</t>
  </si>
  <si>
    <t xml:space="preserve">          50/2019/PA</t>
  </si>
  <si>
    <t xml:space="preserve">          52/2019/PA</t>
  </si>
  <si>
    <t xml:space="preserve">          53/2019/PA</t>
  </si>
  <si>
    <t xml:space="preserve">          57/2019/PA</t>
  </si>
  <si>
    <t xml:space="preserve">          58/2019/PA</t>
  </si>
  <si>
    <t xml:space="preserve">          59/2019/PA</t>
  </si>
  <si>
    <t xml:space="preserve">          60/2019/PA</t>
  </si>
  <si>
    <t xml:space="preserve">          61/2019/PA</t>
  </si>
  <si>
    <t xml:space="preserve">          62/2019/PA</t>
  </si>
  <si>
    <t xml:space="preserve">          63/2019/PA</t>
  </si>
  <si>
    <t xml:space="preserve">          64/2019/PA</t>
  </si>
  <si>
    <t xml:space="preserve">          65/2019/PA</t>
  </si>
  <si>
    <t xml:space="preserve">          66/2019/PA</t>
  </si>
  <si>
    <t xml:space="preserve">          67/2019/PA</t>
  </si>
  <si>
    <t xml:space="preserve">          68/2019/PA</t>
  </si>
  <si>
    <t xml:space="preserve">          69/2019/PA</t>
  </si>
  <si>
    <t xml:space="preserve">          70/2019/PA</t>
  </si>
  <si>
    <t xml:space="preserve">          71/2019/PA</t>
  </si>
  <si>
    <t xml:space="preserve">          72/2019/PA</t>
  </si>
  <si>
    <t xml:space="preserve">          73/2019/PA</t>
  </si>
  <si>
    <t xml:space="preserve">               04/PA</t>
  </si>
  <si>
    <t xml:space="preserve">               05/PA</t>
  </si>
  <si>
    <t xml:space="preserve">               06/PA</t>
  </si>
  <si>
    <t xml:space="preserve">          VY18700395</t>
  </si>
  <si>
    <t xml:space="preserve">          VQ19000512</t>
  </si>
  <si>
    <t xml:space="preserve">          VQ19000513</t>
  </si>
  <si>
    <t xml:space="preserve">          VQ19000514</t>
  </si>
  <si>
    <t xml:space="preserve">          VQ19000934</t>
  </si>
  <si>
    <t xml:space="preserve">          VQ19001010</t>
  </si>
  <si>
    <t xml:space="preserve">                1769 </t>
  </si>
  <si>
    <t xml:space="preserve">                1771 </t>
  </si>
  <si>
    <t xml:space="preserve">               3 FPA</t>
  </si>
  <si>
    <t xml:space="preserve">               4 FPA</t>
  </si>
  <si>
    <t xml:space="preserve">                4/FE</t>
  </si>
  <si>
    <t xml:space="preserve">                1776 </t>
  </si>
  <si>
    <t xml:space="preserve">                5/71</t>
  </si>
  <si>
    <t xml:space="preserve">                 5/2</t>
  </si>
  <si>
    <t xml:space="preserve">                 5/3</t>
  </si>
  <si>
    <t xml:space="preserve">                 5/4</t>
  </si>
  <si>
    <t xml:space="preserve">                 5/5</t>
  </si>
  <si>
    <t xml:space="preserve">                 5/9</t>
  </si>
  <si>
    <t xml:space="preserve">              136/T2</t>
  </si>
  <si>
    <t xml:space="preserve">               FE/11</t>
  </si>
  <si>
    <t xml:space="preserve">               FE/12</t>
  </si>
  <si>
    <t xml:space="preserve">               FE/13</t>
  </si>
  <si>
    <t xml:space="preserve">               FE/26</t>
  </si>
  <si>
    <t xml:space="preserve">               FE/27</t>
  </si>
  <si>
    <t xml:space="preserve">               FE/28</t>
  </si>
  <si>
    <t xml:space="preserve">               FE/36</t>
  </si>
  <si>
    <t xml:space="preserve">               FE/37</t>
  </si>
  <si>
    <t xml:space="preserve">               FE/38</t>
  </si>
  <si>
    <t xml:space="preserve">               FE/44</t>
  </si>
  <si>
    <t xml:space="preserve">               FE/45</t>
  </si>
  <si>
    <t xml:space="preserve">               FE/46</t>
  </si>
  <si>
    <t xml:space="preserve">               FE/47</t>
  </si>
  <si>
    <t xml:space="preserve">               FE/58</t>
  </si>
  <si>
    <t xml:space="preserve">               FE/59</t>
  </si>
  <si>
    <t xml:space="preserve">               FE/60</t>
  </si>
  <si>
    <t xml:space="preserve">               FE/61</t>
  </si>
  <si>
    <t xml:space="preserve">               FE/65</t>
  </si>
  <si>
    <t xml:space="preserve">               FE/67</t>
  </si>
  <si>
    <t xml:space="preserve">               FE/68</t>
  </si>
  <si>
    <t xml:space="preserve">               FE/74</t>
  </si>
  <si>
    <t xml:space="preserve">            79623932 </t>
  </si>
  <si>
    <t xml:space="preserve">            79623933 </t>
  </si>
  <si>
    <t xml:space="preserve">            79624381 </t>
  </si>
  <si>
    <t xml:space="preserve">            79624382 </t>
  </si>
  <si>
    <t xml:space="preserve">            79624493 </t>
  </si>
  <si>
    <t xml:space="preserve">            79625423 </t>
  </si>
  <si>
    <t xml:space="preserve">            79625424 </t>
  </si>
  <si>
    <t xml:space="preserve">            79625425 </t>
  </si>
  <si>
    <t xml:space="preserve">            79625426 </t>
  </si>
  <si>
    <t xml:space="preserve">            79626356 </t>
  </si>
  <si>
    <t xml:space="preserve">            79626357 </t>
  </si>
  <si>
    <t xml:space="preserve">            79626654 </t>
  </si>
  <si>
    <t xml:space="preserve">            79626655 </t>
  </si>
  <si>
    <t xml:space="preserve">            79626656 </t>
  </si>
  <si>
    <t xml:space="preserve">            79626771 </t>
  </si>
  <si>
    <t xml:space="preserve">            79627198 </t>
  </si>
  <si>
    <t xml:space="preserve">            79627215 </t>
  </si>
  <si>
    <t xml:space="preserve">            79629231 </t>
  </si>
  <si>
    <t xml:space="preserve">            79629457 </t>
  </si>
  <si>
    <t xml:space="preserve">            79629458 </t>
  </si>
  <si>
    <t xml:space="preserve">            79629802 </t>
  </si>
  <si>
    <t xml:space="preserve">            79629803 </t>
  </si>
  <si>
    <t xml:space="preserve">            79629804 </t>
  </si>
  <si>
    <t xml:space="preserve">            79629805 </t>
  </si>
  <si>
    <t xml:space="preserve">            79629998 </t>
  </si>
  <si>
    <t xml:space="preserve">            79630131 </t>
  </si>
  <si>
    <t xml:space="preserve">            79630142 </t>
  </si>
  <si>
    <t xml:space="preserve">            79630672 </t>
  </si>
  <si>
    <t xml:space="preserve">            79630691 </t>
  </si>
  <si>
    <t xml:space="preserve">            79630864 </t>
  </si>
  <si>
    <t xml:space="preserve">            79631035 </t>
  </si>
  <si>
    <t xml:space="preserve">            79631483 </t>
  </si>
  <si>
    <t xml:space="preserve">            79631849 </t>
  </si>
  <si>
    <t xml:space="preserve">            79632176 </t>
  </si>
  <si>
    <t xml:space="preserve">            79632436 </t>
  </si>
  <si>
    <t xml:space="preserve">            79632437 </t>
  </si>
  <si>
    <t xml:space="preserve">            79633022 </t>
  </si>
  <si>
    <t xml:space="preserve">            79633155 </t>
  </si>
  <si>
    <t xml:space="preserve">            79633494 </t>
  </si>
  <si>
    <t xml:space="preserve">            79633729 </t>
  </si>
  <si>
    <t xml:space="preserve">            79633730 </t>
  </si>
  <si>
    <t xml:space="preserve">            79633839 </t>
  </si>
  <si>
    <t xml:space="preserve">            79633953 </t>
  </si>
  <si>
    <t xml:space="preserve">            79634119 </t>
  </si>
  <si>
    <t xml:space="preserve">            79634450 </t>
  </si>
  <si>
    <t xml:space="preserve">            79634950 </t>
  </si>
  <si>
    <t xml:space="preserve">            79635212 </t>
  </si>
  <si>
    <t xml:space="preserve">            79635213 </t>
  </si>
  <si>
    <t xml:space="preserve">            79635514 </t>
  </si>
  <si>
    <t xml:space="preserve">            94000482 </t>
  </si>
  <si>
    <t xml:space="preserve">            94001861 </t>
  </si>
  <si>
    <t xml:space="preserve">            94002259 </t>
  </si>
  <si>
    <t xml:space="preserve">            94002699 </t>
  </si>
  <si>
    <t xml:space="preserve">            94003406 </t>
  </si>
  <si>
    <t xml:space="preserve">            94003407 </t>
  </si>
  <si>
    <t xml:space="preserve">            94004383 </t>
  </si>
  <si>
    <t xml:space="preserve">            94004948 </t>
  </si>
  <si>
    <t xml:space="preserve">            94005324 </t>
  </si>
  <si>
    <t xml:space="preserve">            94005373 </t>
  </si>
  <si>
    <t xml:space="preserve">            94005703 </t>
  </si>
  <si>
    <t xml:space="preserve">            94008100 </t>
  </si>
  <si>
    <t xml:space="preserve">        FATTPA 11_19</t>
  </si>
  <si>
    <t xml:space="preserve">           190007546 </t>
  </si>
  <si>
    <t xml:space="preserve">              322/01</t>
  </si>
  <si>
    <t xml:space="preserve">              323/01</t>
  </si>
  <si>
    <t xml:space="preserve">               14/01</t>
  </si>
  <si>
    <t xml:space="preserve">               42/01</t>
  </si>
  <si>
    <t xml:space="preserve">              305/FE</t>
  </si>
  <si>
    <t xml:space="preserve">               FE/34</t>
  </si>
  <si>
    <t xml:space="preserve">               22247 </t>
  </si>
  <si>
    <t xml:space="preserve">               22248 </t>
  </si>
  <si>
    <t xml:space="preserve">               22249 </t>
  </si>
  <si>
    <t xml:space="preserve">               22250 </t>
  </si>
  <si>
    <t xml:space="preserve">               23646 </t>
  </si>
  <si>
    <t xml:space="preserve">               23647 </t>
  </si>
  <si>
    <t xml:space="preserve">               23648 </t>
  </si>
  <si>
    <t xml:space="preserve">               23649 </t>
  </si>
  <si>
    <t xml:space="preserve">               23650 </t>
  </si>
  <si>
    <t xml:space="preserve">               23651 </t>
  </si>
  <si>
    <t xml:space="preserve">               24196 </t>
  </si>
  <si>
    <t xml:space="preserve">               24197 </t>
  </si>
  <si>
    <t xml:space="preserve">               24198 </t>
  </si>
  <si>
    <t xml:space="preserve">                 936 </t>
  </si>
  <si>
    <t xml:space="preserve">                 937 </t>
  </si>
  <si>
    <t xml:space="preserve">                 938 </t>
  </si>
  <si>
    <t xml:space="preserve">                 939 </t>
  </si>
  <si>
    <t xml:space="preserve">                2312 </t>
  </si>
  <si>
    <t xml:space="preserve">                2313 </t>
  </si>
  <si>
    <t xml:space="preserve">                2314 </t>
  </si>
  <si>
    <t xml:space="preserve">            03B/2019</t>
  </si>
  <si>
    <t xml:space="preserve">                  E7</t>
  </si>
  <si>
    <t xml:space="preserve">                 E44</t>
  </si>
  <si>
    <t xml:space="preserve">                 E94</t>
  </si>
  <si>
    <t xml:space="preserve">                E142</t>
  </si>
  <si>
    <t xml:space="preserve">                9\pa</t>
  </si>
  <si>
    <t xml:space="preserve">           190200078 </t>
  </si>
  <si>
    <t xml:space="preserve">           190200089 </t>
  </si>
  <si>
    <t xml:space="preserve">           190200574 </t>
  </si>
  <si>
    <t xml:space="preserve">              164 /E</t>
  </si>
  <si>
    <t xml:space="preserve">                8 /E</t>
  </si>
  <si>
    <t xml:space="preserve">                9 /E</t>
  </si>
  <si>
    <t xml:space="preserve">               27 /E</t>
  </si>
  <si>
    <t xml:space="preserve">               28 /E</t>
  </si>
  <si>
    <t xml:space="preserve">               48 /E</t>
  </si>
  <si>
    <t xml:space="preserve">               49 /E</t>
  </si>
  <si>
    <t xml:space="preserve">          VF18032354</t>
  </si>
  <si>
    <t xml:space="preserve">          VF18035723</t>
  </si>
  <si>
    <t xml:space="preserve">              EF/397</t>
  </si>
  <si>
    <t xml:space="preserve">              EF/563</t>
  </si>
  <si>
    <t xml:space="preserve">              EF/657</t>
  </si>
  <si>
    <t xml:space="preserve">             123/202</t>
  </si>
  <si>
    <t xml:space="preserve">          5951003748 </t>
  </si>
  <si>
    <t xml:space="preserve">          5951004039 </t>
  </si>
  <si>
    <t xml:space="preserve">          5951004456 </t>
  </si>
  <si>
    <t xml:space="preserve">          5951004932 </t>
  </si>
  <si>
    <t xml:space="preserve">          5951006095 </t>
  </si>
  <si>
    <t xml:space="preserve">              356 PA</t>
  </si>
  <si>
    <t xml:space="preserve">              357 PA</t>
  </si>
  <si>
    <t xml:space="preserve">              362 PA</t>
  </si>
  <si>
    <t xml:space="preserve">              367 PA</t>
  </si>
  <si>
    <t xml:space="preserve">              406 PA</t>
  </si>
  <si>
    <t xml:space="preserve">              407 PA</t>
  </si>
  <si>
    <t xml:space="preserve">              408 PA</t>
  </si>
  <si>
    <t xml:space="preserve">              409 PA</t>
  </si>
  <si>
    <t xml:space="preserve">              410 PA</t>
  </si>
  <si>
    <t xml:space="preserve">              411 PA</t>
  </si>
  <si>
    <t xml:space="preserve">              441 PA</t>
  </si>
  <si>
    <t xml:space="preserve">              457 PA</t>
  </si>
  <si>
    <t xml:space="preserve">              461 PA</t>
  </si>
  <si>
    <t xml:space="preserve">              482 PA</t>
  </si>
  <si>
    <t xml:space="preserve">              483 PA</t>
  </si>
  <si>
    <t xml:space="preserve">              484 PA</t>
  </si>
  <si>
    <t xml:space="preserve">              486 PA</t>
  </si>
  <si>
    <t xml:space="preserve">              493 PA</t>
  </si>
  <si>
    <t xml:space="preserve">              494 PA</t>
  </si>
  <si>
    <t xml:space="preserve">              495 PA</t>
  </si>
  <si>
    <t xml:space="preserve">              496 PA</t>
  </si>
  <si>
    <t xml:space="preserve">              497 PA</t>
  </si>
  <si>
    <t xml:space="preserve">              498 PA</t>
  </si>
  <si>
    <t xml:space="preserve">              517 PA</t>
  </si>
  <si>
    <t xml:space="preserve">              534 PA</t>
  </si>
  <si>
    <t xml:space="preserve">              535 PA</t>
  </si>
  <si>
    <t xml:space="preserve">              536 PA</t>
  </si>
  <si>
    <t xml:space="preserve">              537 PA</t>
  </si>
  <si>
    <t xml:space="preserve">             1869 PA</t>
  </si>
  <si>
    <t xml:space="preserve">                 553 </t>
  </si>
  <si>
    <t xml:space="preserve">                1325 </t>
  </si>
  <si>
    <t xml:space="preserve">                1647 </t>
  </si>
  <si>
    <t xml:space="preserve">             14 / PA</t>
  </si>
  <si>
    <t xml:space="preserve">             15 / PA</t>
  </si>
  <si>
    <t xml:space="preserve">             16 / PA</t>
  </si>
  <si>
    <t xml:space="preserve">               16/PA</t>
  </si>
  <si>
    <t xml:space="preserve">             17 / PA</t>
  </si>
  <si>
    <t xml:space="preserve">             18 / PA</t>
  </si>
  <si>
    <t xml:space="preserve">           170012057 </t>
  </si>
  <si>
    <t xml:space="preserve">           170012432 </t>
  </si>
  <si>
    <t xml:space="preserve">           170012761 </t>
  </si>
  <si>
    <t xml:space="preserve">           170013225 </t>
  </si>
  <si>
    <t xml:space="preserve">           170013435 </t>
  </si>
  <si>
    <t xml:space="preserve">           170013497 </t>
  </si>
  <si>
    <t xml:space="preserve">           170013498 </t>
  </si>
  <si>
    <t xml:space="preserve">           170013564 </t>
  </si>
  <si>
    <t xml:space="preserve">           170013699 </t>
  </si>
  <si>
    <t xml:space="preserve">           170013700 </t>
  </si>
  <si>
    <t xml:space="preserve">           170013755 </t>
  </si>
  <si>
    <t xml:space="preserve">           170014067 </t>
  </si>
  <si>
    <t xml:space="preserve">           170014733 </t>
  </si>
  <si>
    <t xml:space="preserve">           170015152 </t>
  </si>
  <si>
    <t xml:space="preserve">           170015227 </t>
  </si>
  <si>
    <t xml:space="preserve">           170015513 </t>
  </si>
  <si>
    <t xml:space="preserve">           170016043 </t>
  </si>
  <si>
    <t xml:space="preserve">           170016442 </t>
  </si>
  <si>
    <t xml:space="preserve">           170016583 </t>
  </si>
  <si>
    <t xml:space="preserve">           170016711 </t>
  </si>
  <si>
    <t xml:space="preserve">           EF1000157</t>
  </si>
  <si>
    <t xml:space="preserve">           EF1000214</t>
  </si>
  <si>
    <t xml:space="preserve">           EF1000215</t>
  </si>
  <si>
    <t xml:space="preserve">           EF1000216</t>
  </si>
  <si>
    <t xml:space="preserve">           EF1000248</t>
  </si>
  <si>
    <t xml:space="preserve">           EF1000317</t>
  </si>
  <si>
    <t xml:space="preserve">           EF1000321</t>
  </si>
  <si>
    <t xml:space="preserve">           EF1000346</t>
  </si>
  <si>
    <t xml:space="preserve">           EF1000347</t>
  </si>
  <si>
    <t xml:space="preserve">           EF1000349</t>
  </si>
  <si>
    <t xml:space="preserve">           EF9000382</t>
  </si>
  <si>
    <t xml:space="preserve">           EF1000016</t>
  </si>
  <si>
    <t xml:space="preserve">           EF1000017</t>
  </si>
  <si>
    <t xml:space="preserve">           EF1000019</t>
  </si>
  <si>
    <t xml:space="preserve">           EF1000304</t>
  </si>
  <si>
    <t xml:space="preserve">           EF1000305</t>
  </si>
  <si>
    <t xml:space="preserve">           EF1000307</t>
  </si>
  <si>
    <t xml:space="preserve">           EF1000308</t>
  </si>
  <si>
    <t xml:space="preserve">           EF1000309</t>
  </si>
  <si>
    <t xml:space="preserve">           EF1000311</t>
  </si>
  <si>
    <t xml:space="preserve">           EF1000312</t>
  </si>
  <si>
    <t xml:space="preserve">           EF1000313</t>
  </si>
  <si>
    <t xml:space="preserve">           EF1000341</t>
  </si>
  <si>
    <t xml:space="preserve">           EF1000342</t>
  </si>
  <si>
    <t xml:space="preserve">           EF1000401</t>
  </si>
  <si>
    <t xml:space="preserve">           EF1000402</t>
  </si>
  <si>
    <t xml:space="preserve">           EF9000325</t>
  </si>
  <si>
    <t xml:space="preserve">           EF9000326</t>
  </si>
  <si>
    <t xml:space="preserve">           EF9000328</t>
  </si>
  <si>
    <t xml:space="preserve">           EF9000329</t>
  </si>
  <si>
    <t xml:space="preserve">           EF9000361</t>
  </si>
  <si>
    <t xml:space="preserve">           EF9000365</t>
  </si>
  <si>
    <t xml:space="preserve">           EF9000366</t>
  </si>
  <si>
    <t xml:space="preserve">           EF9000405</t>
  </si>
  <si>
    <t xml:space="preserve">           EF9000416</t>
  </si>
  <si>
    <t xml:space="preserve">           EF9000446</t>
  </si>
  <si>
    <t xml:space="preserve">           EF9000483</t>
  </si>
  <si>
    <t xml:space="preserve">           EN1000052</t>
  </si>
  <si>
    <t xml:space="preserve">           EN1000053</t>
  </si>
  <si>
    <t xml:space="preserve">           EN1000054</t>
  </si>
  <si>
    <t xml:space="preserve">           EN1000159</t>
  </si>
  <si>
    <t xml:space="preserve">           EN1000160</t>
  </si>
  <si>
    <t xml:space="preserve">               V5-50</t>
  </si>
  <si>
    <t xml:space="preserve">                 555 </t>
  </si>
  <si>
    <t xml:space="preserve">                S123</t>
  </si>
  <si>
    <t xml:space="preserve">                S239</t>
  </si>
  <si>
    <t xml:space="preserve">                S424</t>
  </si>
  <si>
    <t xml:space="preserve">                S463</t>
  </si>
  <si>
    <t xml:space="preserve">           931400648 </t>
  </si>
  <si>
    <t xml:space="preserve">           931400806 </t>
  </si>
  <si>
    <t xml:space="preserve">           931527136 </t>
  </si>
  <si>
    <t xml:space="preserve">           931603179 </t>
  </si>
  <si>
    <t xml:space="preserve">           931603180 </t>
  </si>
  <si>
    <t xml:space="preserve">           931603181 </t>
  </si>
  <si>
    <t xml:space="preserve">           931603303 </t>
  </si>
  <si>
    <t xml:space="preserve">           931603949 </t>
  </si>
  <si>
    <t xml:space="preserve">           931604107 </t>
  </si>
  <si>
    <t xml:space="preserve">           931604263 </t>
  </si>
  <si>
    <t xml:space="preserve">           931604508 </t>
  </si>
  <si>
    <t xml:space="preserve">           931604871 </t>
  </si>
  <si>
    <t xml:space="preserve">           931605261 </t>
  </si>
  <si>
    <t xml:space="preserve">           931605262 </t>
  </si>
  <si>
    <t xml:space="preserve">           931605601 </t>
  </si>
  <si>
    <t xml:space="preserve">           931605886 </t>
  </si>
  <si>
    <t xml:space="preserve">           931605887 </t>
  </si>
  <si>
    <t xml:space="preserve">           931605888 </t>
  </si>
  <si>
    <t xml:space="preserve">           931605989 </t>
  </si>
  <si>
    <t xml:space="preserve">           931606504 </t>
  </si>
  <si>
    <t xml:space="preserve">           931606505 </t>
  </si>
  <si>
    <t xml:space="preserve">           931606828 </t>
  </si>
  <si>
    <t xml:space="preserve">           931606829 </t>
  </si>
  <si>
    <t xml:space="preserve">           931606962 </t>
  </si>
  <si>
    <t xml:space="preserve">           931607421 </t>
  </si>
  <si>
    <t xml:space="preserve">           931607669 </t>
  </si>
  <si>
    <t xml:space="preserve">           931607968 </t>
  </si>
  <si>
    <t xml:space="preserve">           931608146 </t>
  </si>
  <si>
    <t xml:space="preserve">           931608147 </t>
  </si>
  <si>
    <t xml:space="preserve">           931608557 </t>
  </si>
  <si>
    <t xml:space="preserve">           931608558 </t>
  </si>
  <si>
    <t xml:space="preserve">           931608687 </t>
  </si>
  <si>
    <t xml:space="preserve">           931608688 </t>
  </si>
  <si>
    <t xml:space="preserve">           931609017 </t>
  </si>
  <si>
    <t xml:space="preserve">           931609141 </t>
  </si>
  <si>
    <t xml:space="preserve">           931609746 </t>
  </si>
  <si>
    <t xml:space="preserve">           931610652 </t>
  </si>
  <si>
    <t xml:space="preserve">           931610653 </t>
  </si>
  <si>
    <t xml:space="preserve">           931610933 </t>
  </si>
  <si>
    <t xml:space="preserve">           931610934 </t>
  </si>
  <si>
    <t xml:space="preserve">           931610935 </t>
  </si>
  <si>
    <t xml:space="preserve">           931611088 </t>
  </si>
  <si>
    <t xml:space="preserve">           931611210 </t>
  </si>
  <si>
    <t xml:space="preserve">           931612286 </t>
  </si>
  <si>
    <t xml:space="preserve">           931612825 </t>
  </si>
  <si>
    <t xml:space="preserve">           931612826 </t>
  </si>
  <si>
    <t xml:space="preserve">           931612827 </t>
  </si>
  <si>
    <t xml:space="preserve">           931613433 </t>
  </si>
  <si>
    <t xml:space="preserve">           931613434 </t>
  </si>
  <si>
    <t xml:space="preserve">           931613812 </t>
  </si>
  <si>
    <t xml:space="preserve">               91/PA</t>
  </si>
  <si>
    <t xml:space="preserve">               92/PA</t>
  </si>
  <si>
    <t xml:space="preserve">                6/PA</t>
  </si>
  <si>
    <t xml:space="preserve">              142/PA</t>
  </si>
  <si>
    <t xml:space="preserve">              163/PA</t>
  </si>
  <si>
    <t xml:space="preserve">                  13 </t>
  </si>
  <si>
    <t xml:space="preserve">                  14 </t>
  </si>
  <si>
    <t xml:space="preserve">            19899901 </t>
  </si>
  <si>
    <t xml:space="preserve">          1920028831 </t>
  </si>
  <si>
    <t xml:space="preserve">          1920031055 </t>
  </si>
  <si>
    <t xml:space="preserve">          6000007479 </t>
  </si>
  <si>
    <t xml:space="preserve">          6000007480 </t>
  </si>
  <si>
    <t xml:space="preserve">          6000007481 </t>
  </si>
  <si>
    <t xml:space="preserve">          6000007482 </t>
  </si>
  <si>
    <t xml:space="preserve">          6000007483 </t>
  </si>
  <si>
    <t xml:space="preserve">          6000011211 </t>
  </si>
  <si>
    <t xml:space="preserve">          6000011212 </t>
  </si>
  <si>
    <t xml:space="preserve">          6000011213 </t>
  </si>
  <si>
    <t xml:space="preserve">          6000011214 </t>
  </si>
  <si>
    <t xml:space="preserve">          6000011215 </t>
  </si>
  <si>
    <t xml:space="preserve">          6000016943 </t>
  </si>
  <si>
    <t xml:space="preserve">          6000020919 </t>
  </si>
  <si>
    <t xml:space="preserve">          6000021375 </t>
  </si>
  <si>
    <t xml:space="preserve">          6000022811 </t>
  </si>
  <si>
    <t xml:space="preserve">                 121 </t>
  </si>
  <si>
    <t xml:space="preserve">                2631 </t>
  </si>
  <si>
    <t xml:space="preserve">                2632 </t>
  </si>
  <si>
    <t xml:space="preserve">                 200 </t>
  </si>
  <si>
    <t xml:space="preserve">                 201 </t>
  </si>
  <si>
    <t xml:space="preserve">                 228 </t>
  </si>
  <si>
    <t xml:space="preserve">                 229 </t>
  </si>
  <si>
    <t xml:space="preserve">                 315 </t>
  </si>
  <si>
    <t xml:space="preserve">                 316 </t>
  </si>
  <si>
    <t xml:space="preserve">                  29 </t>
  </si>
  <si>
    <t xml:space="preserve">                  38 </t>
  </si>
  <si>
    <t xml:space="preserve">                  39 </t>
  </si>
  <si>
    <t xml:space="preserve">                  42 </t>
  </si>
  <si>
    <t xml:space="preserve">                  43 </t>
  </si>
  <si>
    <t xml:space="preserve">                  44 </t>
  </si>
  <si>
    <t xml:space="preserve">                  48 </t>
  </si>
  <si>
    <t xml:space="preserve">                  50 </t>
  </si>
  <si>
    <t xml:space="preserve">                  52 </t>
  </si>
  <si>
    <t xml:space="preserve">                  53 </t>
  </si>
  <si>
    <t xml:space="preserve">                  54 </t>
  </si>
  <si>
    <t xml:space="preserve">                  55 </t>
  </si>
  <si>
    <t xml:space="preserve">                  16 </t>
  </si>
  <si>
    <t xml:space="preserve">               14/PA</t>
  </si>
  <si>
    <t xml:space="preserve">               19/PA</t>
  </si>
  <si>
    <t xml:space="preserve">               21/PA</t>
  </si>
  <si>
    <t xml:space="preserve">               64/PA</t>
  </si>
  <si>
    <t xml:space="preserve">               94/PA</t>
  </si>
  <si>
    <t xml:space="preserve">              379/PA</t>
  </si>
  <si>
    <t xml:space="preserve">                2160 </t>
  </si>
  <si>
    <t xml:space="preserve">                 208 </t>
  </si>
  <si>
    <t xml:space="preserve">                 209 </t>
  </si>
  <si>
    <t xml:space="preserve">                 474 </t>
  </si>
  <si>
    <t xml:space="preserve">                2610 </t>
  </si>
  <si>
    <t xml:space="preserve">                2850 </t>
  </si>
  <si>
    <t xml:space="preserve">                3034 </t>
  </si>
  <si>
    <t xml:space="preserve">                3037 </t>
  </si>
  <si>
    <t xml:space="preserve">                3039 </t>
  </si>
  <si>
    <t xml:space="preserve">                3040 </t>
  </si>
  <si>
    <t xml:space="preserve">                 105 </t>
  </si>
  <si>
    <t xml:space="preserve">                 107 </t>
  </si>
  <si>
    <t xml:space="preserve">                 324 </t>
  </si>
  <si>
    <t xml:space="preserve">                 629 </t>
  </si>
  <si>
    <t xml:space="preserve">                1978 </t>
  </si>
  <si>
    <t xml:space="preserve">                1979 </t>
  </si>
  <si>
    <t xml:space="preserve">                1980 </t>
  </si>
  <si>
    <t xml:space="preserve">                1982 </t>
  </si>
  <si>
    <t xml:space="preserve">               22/PA</t>
  </si>
  <si>
    <t xml:space="preserve">               23/PA</t>
  </si>
  <si>
    <t xml:space="preserve">               02/PA</t>
  </si>
  <si>
    <t xml:space="preserve">               53/PA</t>
  </si>
  <si>
    <t xml:space="preserve">               55/PA</t>
  </si>
  <si>
    <t xml:space="preserve">               57/PA</t>
  </si>
  <si>
    <t xml:space="preserve">               59/PA</t>
  </si>
  <si>
    <t xml:space="preserve">               07/PA</t>
  </si>
  <si>
    <t xml:space="preserve">               09/PA</t>
  </si>
  <si>
    <t xml:space="preserve">               11/PA</t>
  </si>
  <si>
    <t xml:space="preserve">               15/PA</t>
  </si>
  <si>
    <t xml:space="preserve">                  7E</t>
  </si>
  <si>
    <t xml:space="preserve">                  8E</t>
  </si>
  <si>
    <t xml:space="preserve">          1410000222 </t>
  </si>
  <si>
    <t xml:space="preserve">           FPA 25/19</t>
  </si>
  <si>
    <t xml:space="preserve">           FPA 26/19</t>
  </si>
  <si>
    <t xml:space="preserve">           FPA 27/19</t>
  </si>
  <si>
    <t xml:space="preserve">           FPA 28/19</t>
  </si>
  <si>
    <t xml:space="preserve">           FPA 29/19</t>
  </si>
  <si>
    <t xml:space="preserve">           FPA 30/19</t>
  </si>
  <si>
    <t xml:space="preserve">           FPA 31/19</t>
  </si>
  <si>
    <t xml:space="preserve">           FPA 32/19</t>
  </si>
  <si>
    <t xml:space="preserve">             1/PA/19</t>
  </si>
  <si>
    <t xml:space="preserve">             2/PA/19</t>
  </si>
  <si>
    <t xml:space="preserve">            11/PA/19</t>
  </si>
  <si>
    <t xml:space="preserve">               46/PA</t>
  </si>
  <si>
    <t xml:space="preserve">               48/PA</t>
  </si>
  <si>
    <t xml:space="preserve">               50/PA</t>
  </si>
  <si>
    <t xml:space="preserve">               52/PA</t>
  </si>
  <si>
    <t xml:space="preserve">                9/PA</t>
  </si>
  <si>
    <t xml:space="preserve">             19 / PA</t>
  </si>
  <si>
    <t xml:space="preserve">            VH900972</t>
  </si>
  <si>
    <t xml:space="preserve">            VH901267</t>
  </si>
  <si>
    <t xml:space="preserve">                2575 </t>
  </si>
  <si>
    <t xml:space="preserve">           717022449 </t>
  </si>
  <si>
    <t xml:space="preserve">           717022993 </t>
  </si>
  <si>
    <t xml:space="preserve">           717023401 </t>
  </si>
  <si>
    <t xml:space="preserve">           717023402 </t>
  </si>
  <si>
    <t xml:space="preserve">           717023864 </t>
  </si>
  <si>
    <t xml:space="preserve">           717023865 </t>
  </si>
  <si>
    <t xml:space="preserve">           717023866 </t>
  </si>
  <si>
    <t xml:space="preserve">           717023867 </t>
  </si>
  <si>
    <t xml:space="preserve">           717023869 </t>
  </si>
  <si>
    <t xml:space="preserve">           717024689 </t>
  </si>
  <si>
    <t xml:space="preserve">           717025379 </t>
  </si>
  <si>
    <t xml:space="preserve">           717025653 </t>
  </si>
  <si>
    <t xml:space="preserve">           717026420 </t>
  </si>
  <si>
    <t xml:space="preserve">           717026421 </t>
  </si>
  <si>
    <t xml:space="preserve">           717026809 </t>
  </si>
  <si>
    <t xml:space="preserve">           717028782 </t>
  </si>
  <si>
    <t xml:space="preserve">           717028783 </t>
  </si>
  <si>
    <t xml:space="preserve">           717029976 </t>
  </si>
  <si>
    <t xml:space="preserve">           717029977 </t>
  </si>
  <si>
    <t xml:space="preserve">           717030953 </t>
  </si>
  <si>
    <t xml:space="preserve">           717030954 </t>
  </si>
  <si>
    <t xml:space="preserve">           717030955 </t>
  </si>
  <si>
    <t xml:space="preserve">           717031504 </t>
  </si>
  <si>
    <t xml:space="preserve">           717031653 </t>
  </si>
  <si>
    <t xml:space="preserve">           717031655 </t>
  </si>
  <si>
    <t xml:space="preserve">           717033599 </t>
  </si>
  <si>
    <t xml:space="preserve">           717034700 </t>
  </si>
  <si>
    <t xml:space="preserve">           717034701 </t>
  </si>
  <si>
    <t xml:space="preserve">           717036742 </t>
  </si>
  <si>
    <t xml:space="preserve">           717038413 </t>
  </si>
  <si>
    <t xml:space="preserve">           717038415 </t>
  </si>
  <si>
    <t xml:space="preserve">           717039228 </t>
  </si>
  <si>
    <t xml:space="preserve">           717039229 </t>
  </si>
  <si>
    <t xml:space="preserve">           717039402 </t>
  </si>
  <si>
    <t xml:space="preserve">           717039803 </t>
  </si>
  <si>
    <t xml:space="preserve">           717040000 </t>
  </si>
  <si>
    <t xml:space="preserve">           717041248 </t>
  </si>
  <si>
    <t xml:space="preserve">           717042171 </t>
  </si>
  <si>
    <t xml:space="preserve">           717042956 </t>
  </si>
  <si>
    <t xml:space="preserve">           717043491 </t>
  </si>
  <si>
    <t xml:space="preserve">           717043492 </t>
  </si>
  <si>
    <t xml:space="preserve">           717044078 </t>
  </si>
  <si>
    <t xml:space="preserve">           717045102 </t>
  </si>
  <si>
    <t xml:space="preserve">           717045376 </t>
  </si>
  <si>
    <t xml:space="preserve">           717046530 </t>
  </si>
  <si>
    <t xml:space="preserve">           717047352 </t>
  </si>
  <si>
    <t xml:space="preserve">           717047983 </t>
  </si>
  <si>
    <t xml:space="preserve">           717048172 </t>
  </si>
  <si>
    <t xml:space="preserve">           717048367 </t>
  </si>
  <si>
    <t xml:space="preserve">           717048368 </t>
  </si>
  <si>
    <t xml:space="preserve">           717048886 </t>
  </si>
  <si>
    <t xml:space="preserve">           717048887 </t>
  </si>
  <si>
    <t xml:space="preserve">           717048888 </t>
  </si>
  <si>
    <t xml:space="preserve">           717048889 </t>
  </si>
  <si>
    <t xml:space="preserve">           717049551 </t>
  </si>
  <si>
    <t xml:space="preserve">           717050262 </t>
  </si>
  <si>
    <t xml:space="preserve">           717050964 </t>
  </si>
  <si>
    <t xml:space="preserve">           717051244 </t>
  </si>
  <si>
    <t xml:space="preserve">           717051820 </t>
  </si>
  <si>
    <t xml:space="preserve">           717052192 </t>
  </si>
  <si>
    <t xml:space="preserve">           717052193 </t>
  </si>
  <si>
    <t xml:space="preserve">           717052812 </t>
  </si>
  <si>
    <t xml:space="preserve">           717053229 </t>
  </si>
  <si>
    <t xml:space="preserve">           717054050 </t>
  </si>
  <si>
    <t xml:space="preserve">           717054592 </t>
  </si>
  <si>
    <t xml:space="preserve">           717054593 </t>
  </si>
  <si>
    <t xml:space="preserve">           717054594 </t>
  </si>
  <si>
    <t xml:space="preserve">           717055399 </t>
  </si>
  <si>
    <t xml:space="preserve">           717055400 </t>
  </si>
  <si>
    <t xml:space="preserve">           717055401 </t>
  </si>
  <si>
    <t xml:space="preserve">           717055402 </t>
  </si>
  <si>
    <t xml:space="preserve">           717055589 </t>
  </si>
  <si>
    <t xml:space="preserve">           717056070 </t>
  </si>
  <si>
    <t xml:space="preserve">           717056071 </t>
  </si>
  <si>
    <t xml:space="preserve">           717056572 </t>
  </si>
  <si>
    <t xml:space="preserve">           717056573 </t>
  </si>
  <si>
    <t xml:space="preserve">           717056574 </t>
  </si>
  <si>
    <t xml:space="preserve">           717056854 </t>
  </si>
  <si>
    <t xml:space="preserve">           717057995 </t>
  </si>
  <si>
    <t xml:space="preserve">           717058456 </t>
  </si>
  <si>
    <t xml:space="preserve">           817000565 </t>
  </si>
  <si>
    <t xml:space="preserve">           817000566 </t>
  </si>
  <si>
    <t xml:space="preserve">        001341930062 </t>
  </si>
  <si>
    <t xml:space="preserve">                2/71</t>
  </si>
  <si>
    <t xml:space="preserve">                2/87</t>
  </si>
  <si>
    <t xml:space="preserve">               01845 </t>
  </si>
  <si>
    <t xml:space="preserve">               00011 </t>
  </si>
  <si>
    <t xml:space="preserve">               00013 </t>
  </si>
  <si>
    <t xml:space="preserve">               00191 </t>
  </si>
  <si>
    <t xml:space="preserve">               00193 </t>
  </si>
  <si>
    <t xml:space="preserve">               00368 </t>
  </si>
  <si>
    <t xml:space="preserve">               00369 </t>
  </si>
  <si>
    <t xml:space="preserve">               00585 </t>
  </si>
  <si>
    <t xml:space="preserve">               00599 </t>
  </si>
  <si>
    <t xml:space="preserve">               00788 </t>
  </si>
  <si>
    <t xml:space="preserve">               00894 </t>
  </si>
  <si>
    <t xml:space="preserve">               00896 </t>
  </si>
  <si>
    <t xml:space="preserve">            107/FEPA</t>
  </si>
  <si>
    <t xml:space="preserve">             10/NEPA</t>
  </si>
  <si>
    <t xml:space="preserve">             11/NEPA</t>
  </si>
  <si>
    <t xml:space="preserve">             12/NEPA</t>
  </si>
  <si>
    <t xml:space="preserve">               4/01E</t>
  </si>
  <si>
    <t xml:space="preserve">         FATTPA 1_19</t>
  </si>
  <si>
    <t xml:space="preserve">              25/310</t>
  </si>
  <si>
    <t xml:space="preserve">                 633 </t>
  </si>
  <si>
    <t xml:space="preserve">          5819100044 </t>
  </si>
  <si>
    <t xml:space="preserve">          5819100045 </t>
  </si>
  <si>
    <t xml:space="preserve">          0200000157 </t>
  </si>
  <si>
    <t xml:space="preserve">          0200000261 </t>
  </si>
  <si>
    <t xml:space="preserve">          0200000546 </t>
  </si>
  <si>
    <t xml:space="preserve">          0200000766 </t>
  </si>
  <si>
    <t xml:space="preserve">               33/PA</t>
  </si>
  <si>
    <t xml:space="preserve">               34/PA</t>
  </si>
  <si>
    <t xml:space="preserve">               35/PA</t>
  </si>
  <si>
    <t xml:space="preserve">              106/PA</t>
  </si>
  <si>
    <t xml:space="preserve">              107/PA</t>
  </si>
  <si>
    <t xml:space="preserve">              108/PA</t>
  </si>
  <si>
    <t xml:space="preserve">              153/PA</t>
  </si>
  <si>
    <t xml:space="preserve">              171/PA</t>
  </si>
  <si>
    <t xml:space="preserve">              172/PA</t>
  </si>
  <si>
    <t xml:space="preserve">              239/PA</t>
  </si>
  <si>
    <t xml:space="preserve">                 29E</t>
  </si>
  <si>
    <t xml:space="preserve">                 30E</t>
  </si>
  <si>
    <t xml:space="preserve">          1800016478 </t>
  </si>
  <si>
    <t xml:space="preserve">          1800016996 </t>
  </si>
  <si>
    <t xml:space="preserve">          1800018131 </t>
  </si>
  <si>
    <t xml:space="preserve">          1800020394 </t>
  </si>
  <si>
    <t xml:space="preserve">          1800021114 </t>
  </si>
  <si>
    <t xml:space="preserve">          1800021451 </t>
  </si>
  <si>
    <t xml:space="preserve">          1800021583 </t>
  </si>
  <si>
    <t xml:space="preserve">          1800022016 </t>
  </si>
  <si>
    <t xml:space="preserve">          1800022607 </t>
  </si>
  <si>
    <t xml:space="preserve">          1800022905 </t>
  </si>
  <si>
    <t xml:space="preserve">          1800023338 </t>
  </si>
  <si>
    <t xml:space="preserve">          1800024524 </t>
  </si>
  <si>
    <t xml:space="preserve">          1800037169 </t>
  </si>
  <si>
    <t xml:space="preserve">          1800037796 </t>
  </si>
  <si>
    <t xml:space="preserve">          1800037939 </t>
  </si>
  <si>
    <t xml:space="preserve">          1800037940 </t>
  </si>
  <si>
    <t xml:space="preserve">          1800039511 </t>
  </si>
  <si>
    <t xml:space="preserve">          1800039720 </t>
  </si>
  <si>
    <t xml:space="preserve">          1800040266 </t>
  </si>
  <si>
    <t xml:space="preserve">          1800041079 </t>
  </si>
  <si>
    <t xml:space="preserve">          1800042059 </t>
  </si>
  <si>
    <t xml:space="preserve">           8/2019/PA</t>
  </si>
  <si>
    <t xml:space="preserve">           9/2019/PA</t>
  </si>
  <si>
    <t xml:space="preserve">               37/17</t>
  </si>
  <si>
    <t xml:space="preserve">               51/18</t>
  </si>
  <si>
    <t xml:space="preserve">               84/18</t>
  </si>
  <si>
    <t xml:space="preserve">               86/18</t>
  </si>
  <si>
    <t xml:space="preserve">              121/18</t>
  </si>
  <si>
    <t xml:space="preserve">              140/18</t>
  </si>
  <si>
    <t xml:space="preserve">                1795 </t>
  </si>
  <si>
    <t xml:space="preserve">                1796 </t>
  </si>
  <si>
    <t xml:space="preserve">                2324 </t>
  </si>
  <si>
    <t xml:space="preserve">                2500 </t>
  </si>
  <si>
    <t xml:space="preserve">               6/001</t>
  </si>
  <si>
    <t xml:space="preserve">                 132 </t>
  </si>
  <si>
    <t xml:space="preserve">             1001122 </t>
  </si>
  <si>
    <t xml:space="preserve">             1011154 </t>
  </si>
  <si>
    <t xml:space="preserve">             1222681 </t>
  </si>
  <si>
    <t xml:space="preserve">          1702033656 </t>
  </si>
  <si>
    <t xml:space="preserve">          1702035312 </t>
  </si>
  <si>
    <t xml:space="preserve">          1702035920 </t>
  </si>
  <si>
    <t xml:space="preserve">          1702036018 </t>
  </si>
  <si>
    <t xml:space="preserve">          1702036444 </t>
  </si>
  <si>
    <t xml:space="preserve">          1702036508 </t>
  </si>
  <si>
    <t xml:space="preserve">          1702036529 </t>
  </si>
  <si>
    <t xml:space="preserve">          1702037388 </t>
  </si>
  <si>
    <t xml:space="preserve">          1702037471 </t>
  </si>
  <si>
    <t xml:space="preserve">          1702037999 </t>
  </si>
  <si>
    <t xml:space="preserve">          1702038582 </t>
  </si>
  <si>
    <t xml:space="preserve">          1702038982 </t>
  </si>
  <si>
    <t xml:space="preserve">          1702038992 </t>
  </si>
  <si>
    <t xml:space="preserve">          1702038994 </t>
  </si>
  <si>
    <t xml:space="preserve">          1702039708 </t>
  </si>
  <si>
    <t xml:space="preserve">          1702041188 </t>
  </si>
  <si>
    <t xml:space="preserve">          1702041243 </t>
  </si>
  <si>
    <t xml:space="preserve">          1702041589 </t>
  </si>
  <si>
    <t xml:space="preserve">          1702042309 </t>
  </si>
  <si>
    <t xml:space="preserve">          1702042933 </t>
  </si>
  <si>
    <t xml:space="preserve">          1702043160 </t>
  </si>
  <si>
    <t xml:space="preserve">          1702043739 </t>
  </si>
  <si>
    <t xml:space="preserve">          1702043982 </t>
  </si>
  <si>
    <t xml:space="preserve">          1702044305 </t>
  </si>
  <si>
    <t xml:space="preserve">               1/004</t>
  </si>
  <si>
    <t xml:space="preserve">               2/004</t>
  </si>
  <si>
    <t xml:space="preserve">               3/004</t>
  </si>
  <si>
    <t xml:space="preserve">               4/004</t>
  </si>
  <si>
    <t xml:space="preserve">               5/004</t>
  </si>
  <si>
    <t xml:space="preserve">               6/004</t>
  </si>
  <si>
    <t xml:space="preserve">               7/004</t>
  </si>
  <si>
    <t xml:space="preserve">               8/004</t>
  </si>
  <si>
    <t xml:space="preserve">              29/004</t>
  </si>
  <si>
    <t xml:space="preserve">              30/004</t>
  </si>
  <si>
    <t xml:space="preserve">              31/004</t>
  </si>
  <si>
    <t xml:space="preserve">              32/004</t>
  </si>
  <si>
    <t xml:space="preserve">              36/004</t>
  </si>
  <si>
    <t xml:space="preserve">          2019600256 </t>
  </si>
  <si>
    <t xml:space="preserve">          2019600479 </t>
  </si>
  <si>
    <t xml:space="preserve">          2019600487 </t>
  </si>
  <si>
    <t xml:space="preserve">          2019600488 </t>
  </si>
  <si>
    <t xml:space="preserve">          2019600489 </t>
  </si>
  <si>
    <t xml:space="preserve">          2019600490 </t>
  </si>
  <si>
    <t xml:space="preserve">          2019600591 </t>
  </si>
  <si>
    <t xml:space="preserve">         FATTPA 6_19</t>
  </si>
  <si>
    <t xml:space="preserve">         FATTPA 8_19</t>
  </si>
  <si>
    <t xml:space="preserve">         FATTPA 9_19</t>
  </si>
  <si>
    <t xml:space="preserve">                5/FE</t>
  </si>
  <si>
    <t xml:space="preserve">                2772 </t>
  </si>
  <si>
    <t xml:space="preserve">                1964 </t>
  </si>
  <si>
    <t xml:space="preserve">              013/FR</t>
  </si>
  <si>
    <t xml:space="preserve">                1764 </t>
  </si>
  <si>
    <t xml:space="preserve">              175/PA</t>
  </si>
  <si>
    <t xml:space="preserve">              176/PA</t>
  </si>
  <si>
    <t xml:space="preserve">              284/PA</t>
  </si>
  <si>
    <t xml:space="preserve">              292/PA</t>
  </si>
  <si>
    <t xml:space="preserve">              354/PA</t>
  </si>
  <si>
    <t xml:space="preserve">          7000052570 </t>
  </si>
  <si>
    <t xml:space="preserve">          7000054279 </t>
  </si>
  <si>
    <t xml:space="preserve">          7000054933 </t>
  </si>
  <si>
    <t xml:space="preserve">          7000055609 </t>
  </si>
  <si>
    <t xml:space="preserve">          7000056567 </t>
  </si>
  <si>
    <t xml:space="preserve">          7000057107 </t>
  </si>
  <si>
    <t xml:space="preserve">          7000059618 </t>
  </si>
  <si>
    <t xml:space="preserve">                  24 </t>
  </si>
  <si>
    <t xml:space="preserve">                  60 </t>
  </si>
  <si>
    <t xml:space="preserve">                  74 </t>
  </si>
  <si>
    <t xml:space="preserve">             4030/PA</t>
  </si>
  <si>
    <t xml:space="preserve">             4097/PA</t>
  </si>
  <si>
    <t xml:space="preserve">             4213/PA</t>
  </si>
  <si>
    <t xml:space="preserve">             4275/PA</t>
  </si>
  <si>
    <t xml:space="preserve">             4295/PA</t>
  </si>
  <si>
    <t xml:space="preserve">             4307/PA</t>
  </si>
  <si>
    <t xml:space="preserve">             4432/PA</t>
  </si>
  <si>
    <t xml:space="preserve">             4509/PA</t>
  </si>
  <si>
    <t xml:space="preserve">             4570/PA</t>
  </si>
  <si>
    <t xml:space="preserve">             4845/PA</t>
  </si>
  <si>
    <t xml:space="preserve">             6239/PA</t>
  </si>
  <si>
    <t xml:space="preserve">             6240/PA</t>
  </si>
  <si>
    <t xml:space="preserve">               88/PA</t>
  </si>
  <si>
    <t xml:space="preserve">               89/PA</t>
  </si>
  <si>
    <t xml:space="preserve">              227/PA</t>
  </si>
  <si>
    <t xml:space="preserve">             1196/PA</t>
  </si>
  <si>
    <t xml:space="preserve">                2026 </t>
  </si>
  <si>
    <t xml:space="preserve">                2498 </t>
  </si>
  <si>
    <t xml:space="preserve">               46/19</t>
  </si>
  <si>
    <t xml:space="preserve">               E-940</t>
  </si>
  <si>
    <t xml:space="preserve">          51/PA/2019</t>
  </si>
  <si>
    <t xml:space="preserve">               1 / 4</t>
  </si>
  <si>
    <t xml:space="preserve">             O408051</t>
  </si>
  <si>
    <t xml:space="preserve">             O408631</t>
  </si>
  <si>
    <t xml:space="preserve">             O409493</t>
  </si>
  <si>
    <t xml:space="preserve">             O409494</t>
  </si>
  <si>
    <t xml:space="preserve">             O400030</t>
  </si>
  <si>
    <t xml:space="preserve">               9 / 7</t>
  </si>
  <si>
    <t xml:space="preserve">              11 / 7</t>
  </si>
  <si>
    <t xml:space="preserve">              13 / 7</t>
  </si>
  <si>
    <t xml:space="preserve">              8 / 43</t>
  </si>
  <si>
    <t xml:space="preserve">             10 / 43</t>
  </si>
  <si>
    <t xml:space="preserve">             13 / 43</t>
  </si>
  <si>
    <t xml:space="preserve">             14 / 43</t>
  </si>
  <si>
    <t xml:space="preserve">             15 / 43</t>
  </si>
  <si>
    <t xml:space="preserve">             16 / 43</t>
  </si>
  <si>
    <t xml:space="preserve">          0087066825 </t>
  </si>
  <si>
    <t xml:space="preserve">          0087068373 </t>
  </si>
  <si>
    <t xml:space="preserve">               34/19</t>
  </si>
  <si>
    <t xml:space="preserve">              102/19</t>
  </si>
  <si>
    <t xml:space="preserve">                4/60</t>
  </si>
  <si>
    <t xml:space="preserve">                 4/2</t>
  </si>
  <si>
    <t xml:space="preserve">                 4/3</t>
  </si>
  <si>
    <t xml:space="preserve">                 4/4</t>
  </si>
  <si>
    <t xml:space="preserve">                 4/5</t>
  </si>
  <si>
    <t xml:space="preserve">                 4/9</t>
  </si>
  <si>
    <t xml:space="preserve">        FATTPA 15_19</t>
  </si>
  <si>
    <t xml:space="preserve">        FATTPA 33_19</t>
  </si>
  <si>
    <t xml:space="preserve">       FATTPA 102_19</t>
  </si>
  <si>
    <t xml:space="preserve">       FATTPA 110_19</t>
  </si>
  <si>
    <t xml:space="preserve">               4 /43</t>
  </si>
  <si>
    <t xml:space="preserve">              10 / 7</t>
  </si>
  <si>
    <t xml:space="preserve">              12 / 7</t>
  </si>
  <si>
    <t xml:space="preserve">              5 / 43</t>
  </si>
  <si>
    <t xml:space="preserve">              7 / 43</t>
  </si>
  <si>
    <t xml:space="preserve">              9 / 43</t>
  </si>
  <si>
    <t xml:space="preserve">             11 / 43</t>
  </si>
  <si>
    <t xml:space="preserve">             12 / 43</t>
  </si>
  <si>
    <t xml:space="preserve">             1/15/39</t>
  </si>
  <si>
    <t xml:space="preserve">             1/15/94</t>
  </si>
  <si>
    <t xml:space="preserve">            1/15/151</t>
  </si>
  <si>
    <t xml:space="preserve">             PA 9_19</t>
  </si>
  <si>
    <t xml:space="preserve">            PA 10_19</t>
  </si>
  <si>
    <t xml:space="preserve">            PA 15_19</t>
  </si>
  <si>
    <t xml:space="preserve">            PA 16_19</t>
  </si>
  <si>
    <t xml:space="preserve">            PA 17_19</t>
  </si>
  <si>
    <t xml:space="preserve">                1/PA</t>
  </si>
  <si>
    <t xml:space="preserve">                2431 </t>
  </si>
  <si>
    <t xml:space="preserve">               10/PA</t>
  </si>
  <si>
    <t xml:space="preserve">        FATTPA 19_19</t>
  </si>
  <si>
    <t xml:space="preserve">        FATTPA 20_19</t>
  </si>
  <si>
    <t xml:space="preserve">        FATTPA 21_19</t>
  </si>
  <si>
    <t xml:space="preserve">        FATTPA 22_19</t>
  </si>
  <si>
    <t xml:space="preserve">                1829 </t>
  </si>
  <si>
    <t xml:space="preserve">                3/PA</t>
  </si>
  <si>
    <t xml:space="preserve">              7 / FE</t>
  </si>
  <si>
    <t xml:space="preserve">              8 / FE</t>
  </si>
  <si>
    <t xml:space="preserve">          3117003626 </t>
  </si>
  <si>
    <t xml:space="preserve">          3117003627 </t>
  </si>
  <si>
    <t xml:space="preserve">          3117006234 </t>
  </si>
  <si>
    <t xml:space="preserve">          3117006235 </t>
  </si>
  <si>
    <t xml:space="preserve">          3117006236 </t>
  </si>
  <si>
    <t xml:space="preserve">          3117006237 </t>
  </si>
  <si>
    <t xml:space="preserve">          3117006238 </t>
  </si>
  <si>
    <t xml:space="preserve">          3117006239 </t>
  </si>
  <si>
    <t xml:space="preserve">          3117006315 </t>
  </si>
  <si>
    <t xml:space="preserve">          3117006323 </t>
  </si>
  <si>
    <t xml:space="preserve">          3117006324 </t>
  </si>
  <si>
    <t xml:space="preserve">          3117006325 </t>
  </si>
  <si>
    <t xml:space="preserve">         FATTPA 2_19</t>
  </si>
  <si>
    <t xml:space="preserve">         FATTPA 4_19</t>
  </si>
  <si>
    <t xml:space="preserve">            2449/AG.</t>
  </si>
  <si>
    <t xml:space="preserve">           1526/MAG.</t>
  </si>
  <si>
    <t xml:space="preserve">           1981/GIU.</t>
  </si>
  <si>
    <t xml:space="preserve">           2261/LUG.</t>
  </si>
  <si>
    <t xml:space="preserve">           3249/OTT.</t>
  </si>
  <si>
    <t xml:space="preserve">          3070/SETT.</t>
  </si>
  <si>
    <t xml:space="preserve">       1980/II TRIM.</t>
  </si>
  <si>
    <t xml:space="preserve">      3071/III TRIM.</t>
  </si>
  <si>
    <t xml:space="preserve">      3072/III TRIM.</t>
  </si>
  <si>
    <t xml:space="preserve">            124/NOV.</t>
  </si>
  <si>
    <t xml:space="preserve">            201/DIC.</t>
  </si>
  <si>
    <t xml:space="preserve">            2985/AG.</t>
  </si>
  <si>
    <t xml:space="preserve">            364/GEN.</t>
  </si>
  <si>
    <t xml:space="preserve">            752/FEB.</t>
  </si>
  <si>
    <t xml:space="preserve">           1170/MAR.</t>
  </si>
  <si>
    <t xml:space="preserve">           1417/APR.</t>
  </si>
  <si>
    <t xml:space="preserve">           4275/NOV.</t>
  </si>
  <si>
    <t xml:space="preserve">          3485/SETT.</t>
  </si>
  <si>
    <t xml:space="preserve">        1172/I TRIM.</t>
  </si>
  <si>
    <t xml:space="preserve">        2447/2 TRIM.</t>
  </si>
  <si>
    <t xml:space="preserve">        3486/3 TRIM.</t>
  </si>
  <si>
    <t xml:space="preserve">        382/IV TRIM.</t>
  </si>
  <si>
    <t xml:space="preserve">            395/DIC.</t>
  </si>
  <si>
    <t xml:space="preserve">                2884 </t>
  </si>
  <si>
    <t xml:space="preserve">                2885 </t>
  </si>
  <si>
    <t xml:space="preserve">                2886 </t>
  </si>
  <si>
    <t xml:space="preserve">                2887 </t>
  </si>
  <si>
    <t xml:space="preserve">             FE 2_19</t>
  </si>
  <si>
    <t xml:space="preserve">            FE 17_19</t>
  </si>
  <si>
    <t xml:space="preserve">            FE 24_19</t>
  </si>
  <si>
    <t xml:space="preserve">            FE 25_19</t>
  </si>
  <si>
    <t xml:space="preserve">                8/PA</t>
  </si>
  <si>
    <t xml:space="preserve">               12/PA</t>
  </si>
  <si>
    <t xml:space="preserve">               17/PA</t>
  </si>
  <si>
    <t xml:space="preserve">               18/PA</t>
  </si>
  <si>
    <t xml:space="preserve">                  23 </t>
  </si>
  <si>
    <t xml:space="preserve">              736 /P</t>
  </si>
  <si>
    <t xml:space="preserve">           ZF0000176</t>
  </si>
  <si>
    <t xml:space="preserve">     2019.FC109.MAGA</t>
  </si>
  <si>
    <t xml:space="preserve">             29 / PA</t>
  </si>
  <si>
    <t xml:space="preserve">             30 / PA</t>
  </si>
  <si>
    <t xml:space="preserve">                1911 </t>
  </si>
  <si>
    <t xml:space="preserve">                2228 </t>
  </si>
  <si>
    <t xml:space="preserve">                2609 </t>
  </si>
  <si>
    <t xml:space="preserve">         FATTPA 5_19</t>
  </si>
  <si>
    <t xml:space="preserve">         FATTPA 7_19</t>
  </si>
  <si>
    <t xml:space="preserve">        FATTPA 10_19</t>
  </si>
  <si>
    <t xml:space="preserve">        FATTPA 12_19</t>
  </si>
  <si>
    <t xml:space="preserve">                  11 </t>
  </si>
  <si>
    <t xml:space="preserve">                  45 </t>
  </si>
  <si>
    <t xml:space="preserve">          2200003552 </t>
  </si>
  <si>
    <t xml:space="preserve">                1768 </t>
  </si>
  <si>
    <t xml:space="preserve">          PAE0010170</t>
  </si>
  <si>
    <t xml:space="preserve">          PAE0010171</t>
  </si>
  <si>
    <t xml:space="preserve">          PAE0010172</t>
  </si>
  <si>
    <t xml:space="preserve">          PAE0011775</t>
  </si>
  <si>
    <t xml:space="preserve">          PAE0015834</t>
  </si>
  <si>
    <t xml:space="preserve">                0060 </t>
  </si>
  <si>
    <t xml:space="preserve">           450001379 </t>
  </si>
  <si>
    <t xml:space="preserve">                1761 </t>
  </si>
  <si>
    <t xml:space="preserve">                2470 </t>
  </si>
  <si>
    <t xml:space="preserve">                2761 </t>
  </si>
  <si>
    <t xml:space="preserve">             PA 6_19</t>
  </si>
  <si>
    <t xml:space="preserve">             PA 7_19</t>
  </si>
  <si>
    <t xml:space="preserve">                 3PA</t>
  </si>
  <si>
    <t xml:space="preserve">                 4PA</t>
  </si>
  <si>
    <t xml:space="preserve">        FATTPA 19_18</t>
  </si>
  <si>
    <t xml:space="preserve">                  35 </t>
  </si>
  <si>
    <t xml:space="preserve">                  51 </t>
  </si>
  <si>
    <t xml:space="preserve">                  65 </t>
  </si>
  <si>
    <t xml:space="preserve">                 2/2</t>
  </si>
  <si>
    <t xml:space="preserve">                2/27</t>
  </si>
  <si>
    <t xml:space="preserve">                2/28</t>
  </si>
  <si>
    <t xml:space="preserve">                2/75</t>
  </si>
  <si>
    <t xml:space="preserve">                2/76</t>
  </si>
  <si>
    <t xml:space="preserve">               2/131</t>
  </si>
  <si>
    <t xml:space="preserve">               2/132</t>
  </si>
  <si>
    <t xml:space="preserve">              001342 </t>
  </si>
  <si>
    <t xml:space="preserve">              001345 </t>
  </si>
  <si>
    <t xml:space="preserve">                2401 </t>
  </si>
  <si>
    <t xml:space="preserve">                2771 </t>
  </si>
  <si>
    <t xml:space="preserve">              000018 </t>
  </si>
  <si>
    <t xml:space="preserve">              000019 </t>
  </si>
  <si>
    <t xml:space="preserve">              000078 </t>
  </si>
  <si>
    <t xml:space="preserve">              000079 </t>
  </si>
  <si>
    <t xml:space="preserve">              000161 </t>
  </si>
  <si>
    <t xml:space="preserve">              000162 </t>
  </si>
  <si>
    <t xml:space="preserve">              000262 </t>
  </si>
  <si>
    <t xml:space="preserve">              000263 </t>
  </si>
  <si>
    <t xml:space="preserve">               00062 </t>
  </si>
  <si>
    <t xml:space="preserve">                17/E</t>
  </si>
  <si>
    <t xml:space="preserve">             00125/D</t>
  </si>
  <si>
    <t xml:space="preserve">             00138/D</t>
  </si>
  <si>
    <t xml:space="preserve">          FAM00137/D</t>
  </si>
  <si>
    <t xml:space="preserve">          FAM00150/D</t>
  </si>
  <si>
    <t xml:space="preserve">          FAM00151/D</t>
  </si>
  <si>
    <t xml:space="preserve">          FAM00001/D</t>
  </si>
  <si>
    <t xml:space="preserve">          FAM00015/D</t>
  </si>
  <si>
    <t xml:space="preserve">                  15 </t>
  </si>
  <si>
    <t xml:space="preserve">          2019002902 </t>
  </si>
  <si>
    <t xml:space="preserve">          2019005046 </t>
  </si>
  <si>
    <t xml:space="preserve">                 456 </t>
  </si>
  <si>
    <t xml:space="preserve">                  4e</t>
  </si>
  <si>
    <t xml:space="preserve">              4 / PA</t>
  </si>
  <si>
    <t xml:space="preserve">              6 / PA</t>
  </si>
  <si>
    <t xml:space="preserve">              5 / FE</t>
  </si>
  <si>
    <t xml:space="preserve">                  17 </t>
  </si>
  <si>
    <t xml:space="preserve">                  19 </t>
  </si>
  <si>
    <t xml:space="preserve">                 17V</t>
  </si>
  <si>
    <t xml:space="preserve">                 67V</t>
  </si>
  <si>
    <t xml:space="preserve">                 70V</t>
  </si>
  <si>
    <t xml:space="preserve">               1/191</t>
  </si>
  <si>
    <t xml:space="preserve">               42/PA</t>
  </si>
  <si>
    <t xml:space="preserve">                 3/F</t>
  </si>
  <si>
    <t xml:space="preserve">               21/EL</t>
  </si>
  <si>
    <t xml:space="preserve">               22/EL</t>
  </si>
  <si>
    <t xml:space="preserve">               68/EL</t>
  </si>
  <si>
    <t xml:space="preserve">               69/EL</t>
  </si>
  <si>
    <t xml:space="preserve">               70/EL</t>
  </si>
  <si>
    <t xml:space="preserve">              120/EL</t>
  </si>
  <si>
    <t xml:space="preserve">              121/EL</t>
  </si>
  <si>
    <t xml:space="preserve">              122/EL</t>
  </si>
  <si>
    <t xml:space="preserve">              160/EL</t>
  </si>
  <si>
    <t xml:space="preserve">              161/EL</t>
  </si>
  <si>
    <t xml:space="preserve">              180/EL</t>
  </si>
  <si>
    <t xml:space="preserve">                2770 </t>
  </si>
  <si>
    <t xml:space="preserve">          PA-30/2019</t>
  </si>
  <si>
    <t xml:space="preserve">         GIUGNO.2019</t>
  </si>
  <si>
    <t xml:space="preserve">         aprile 2019</t>
  </si>
  <si>
    <t xml:space="preserve"> mese di maggio 2019</t>
  </si>
  <si>
    <t xml:space="preserve">              342/01</t>
  </si>
  <si>
    <t xml:space="preserve">              343/01</t>
  </si>
  <si>
    <t xml:space="preserve">              344/01</t>
  </si>
  <si>
    <t xml:space="preserve">              160/03</t>
  </si>
  <si>
    <t xml:space="preserve">                7/03</t>
  </si>
  <si>
    <t xml:space="preserve">               10/03</t>
  </si>
  <si>
    <t xml:space="preserve">               17/03</t>
  </si>
  <si>
    <t xml:space="preserve">               23/03</t>
  </si>
  <si>
    <t xml:space="preserve">                  10 </t>
  </si>
  <si>
    <t xml:space="preserve">                 2/3</t>
  </si>
  <si>
    <t xml:space="preserve">                 2/7</t>
  </si>
  <si>
    <t xml:space="preserve">                 2/9</t>
  </si>
  <si>
    <t xml:space="preserve">                2/12</t>
  </si>
  <si>
    <t xml:space="preserve">          EL-0000087</t>
  </si>
  <si>
    <t xml:space="preserve">             P000022</t>
  </si>
  <si>
    <t xml:space="preserve">             P000027</t>
  </si>
  <si>
    <t xml:space="preserve">            2425/304</t>
  </si>
  <si>
    <t xml:space="preserve">            2496/304</t>
  </si>
  <si>
    <t xml:space="preserve">            2497/304</t>
  </si>
  <si>
    <t xml:space="preserve">             464/304</t>
  </si>
  <si>
    <t xml:space="preserve">             465/304</t>
  </si>
  <si>
    <t xml:space="preserve">             491/304</t>
  </si>
  <si>
    <t xml:space="preserve">             492/304</t>
  </si>
  <si>
    <t xml:space="preserve">             524/304</t>
  </si>
  <si>
    <t xml:space="preserve">             525/304</t>
  </si>
  <si>
    <t xml:space="preserve">            1084/304</t>
  </si>
  <si>
    <t xml:space="preserve">            1085/304</t>
  </si>
  <si>
    <t xml:space="preserve">              18/DCR</t>
  </si>
  <si>
    <t xml:space="preserve">              19/DCR</t>
  </si>
  <si>
    <t xml:space="preserve">              20/DCR</t>
  </si>
  <si>
    <t xml:space="preserve">             020/101</t>
  </si>
  <si>
    <t xml:space="preserve">             020/121</t>
  </si>
  <si>
    <t xml:space="preserve">             020/154</t>
  </si>
  <si>
    <t xml:space="preserve">           000299/06</t>
  </si>
  <si>
    <t xml:space="preserve">          02-2019/PA</t>
  </si>
  <si>
    <t xml:space="preserve">                2255 </t>
  </si>
  <si>
    <t xml:space="preserve">      028/Vendite FE</t>
  </si>
  <si>
    <t xml:space="preserve">      055/Vendite FE</t>
  </si>
  <si>
    <t xml:space="preserve">      082/Vendite FE</t>
  </si>
  <si>
    <t xml:space="preserve">      106/Vendite FE</t>
  </si>
  <si>
    <t xml:space="preserve">      133/Vendite FE</t>
  </si>
  <si>
    <t xml:space="preserve">                 988 </t>
  </si>
  <si>
    <t xml:space="preserve">                1344 </t>
  </si>
  <si>
    <t xml:space="preserve">                2763 </t>
  </si>
  <si>
    <t xml:space="preserve">                1747 </t>
  </si>
  <si>
    <t xml:space="preserve">                1748 </t>
  </si>
  <si>
    <t xml:space="preserve">           03/A/2019</t>
  </si>
  <si>
    <t xml:space="preserve">             32 / PA</t>
  </si>
  <si>
    <t xml:space="preserve">             33 / PA</t>
  </si>
  <si>
    <t xml:space="preserve">              5 / FT</t>
  </si>
  <si>
    <t xml:space="preserve">              6 / FT</t>
  </si>
  <si>
    <t xml:space="preserve">           191001022 </t>
  </si>
  <si>
    <t xml:space="preserve">           191001170 </t>
  </si>
  <si>
    <t xml:space="preserve">           191002338 </t>
  </si>
  <si>
    <t xml:space="preserve">           191002838 </t>
  </si>
  <si>
    <t xml:space="preserve">           191002967 </t>
  </si>
  <si>
    <t xml:space="preserve">             1823517 </t>
  </si>
  <si>
    <t xml:space="preserve">             1824200 </t>
  </si>
  <si>
    <t xml:space="preserve">                  07 </t>
  </si>
  <si>
    <t xml:space="preserve">          7700045131 </t>
  </si>
  <si>
    <t xml:space="preserve">                1673 </t>
  </si>
  <si>
    <t xml:space="preserve">                2/15</t>
  </si>
  <si>
    <t xml:space="preserve">                2/16</t>
  </si>
  <si>
    <t xml:space="preserve">                2/20</t>
  </si>
  <si>
    <t xml:space="preserve">                 4/A</t>
  </si>
  <si>
    <t xml:space="preserve">                 5/A</t>
  </si>
  <si>
    <t xml:space="preserve">                 6PA</t>
  </si>
  <si>
    <t xml:space="preserve">                 7pa</t>
  </si>
  <si>
    <t xml:space="preserve">              5 / PA</t>
  </si>
  <si>
    <t xml:space="preserve">          NP/0000005</t>
  </si>
  <si>
    <t xml:space="preserve">          PA/0000012</t>
  </si>
  <si>
    <t xml:space="preserve">            109/PA01</t>
  </si>
  <si>
    <t xml:space="preserve">            132/PA01</t>
  </si>
  <si>
    <t xml:space="preserve">              2/PA01</t>
  </si>
  <si>
    <t xml:space="preserve">          3900004569 </t>
  </si>
  <si>
    <t xml:space="preserve">                70 E</t>
  </si>
  <si>
    <t xml:space="preserve">               408 E</t>
  </si>
  <si>
    <t xml:space="preserve">              724/01</t>
  </si>
  <si>
    <t xml:space="preserve">              726/01</t>
  </si>
  <si>
    <t xml:space="preserve">               49/01</t>
  </si>
  <si>
    <t xml:space="preserve">               51/01</t>
  </si>
  <si>
    <t xml:space="preserve">              111/01</t>
  </si>
  <si>
    <t xml:space="preserve">              113/01</t>
  </si>
  <si>
    <t xml:space="preserve">            IN170092</t>
  </si>
  <si>
    <t xml:space="preserve">            IN170803</t>
  </si>
  <si>
    <t xml:space="preserve">            IN170929</t>
  </si>
  <si>
    <t xml:space="preserve">              111/PA</t>
  </si>
  <si>
    <t xml:space="preserve">             4028282 </t>
  </si>
  <si>
    <t xml:space="preserve">             4028530 </t>
  </si>
  <si>
    <t xml:space="preserve">             4028762 </t>
  </si>
  <si>
    <t xml:space="preserve">             4028961 </t>
  </si>
  <si>
    <t xml:space="preserve">             4029045 </t>
  </si>
  <si>
    <t xml:space="preserve">             4029406 </t>
  </si>
  <si>
    <t xml:space="preserve">             4029828 </t>
  </si>
  <si>
    <t xml:space="preserve">             4030367 </t>
  </si>
  <si>
    <t xml:space="preserve">                1249 </t>
  </si>
  <si>
    <t xml:space="preserve">            14/19/PA</t>
  </si>
  <si>
    <t xml:space="preserve">            18/19/PA</t>
  </si>
  <si>
    <t xml:space="preserve">            19/19/PA</t>
  </si>
  <si>
    <t xml:space="preserve">          5198000052 </t>
  </si>
  <si>
    <t xml:space="preserve">          5198000053 </t>
  </si>
  <si>
    <t xml:space="preserve">          5198000294 </t>
  </si>
  <si>
    <t xml:space="preserve">          5198000682 </t>
  </si>
  <si>
    <t xml:space="preserve">          5198001545 </t>
  </si>
  <si>
    <t xml:space="preserve">               01/PA</t>
  </si>
  <si>
    <t xml:space="preserve">              FE/145</t>
  </si>
  <si>
    <t xml:space="preserve">              FE/156</t>
  </si>
  <si>
    <t xml:space="preserve">                1797 </t>
  </si>
  <si>
    <t xml:space="preserve">                1798 </t>
  </si>
  <si>
    <t xml:space="preserve">                1996 </t>
  </si>
  <si>
    <t xml:space="preserve">                2325 </t>
  </si>
  <si>
    <t xml:space="preserve">                2574 </t>
  </si>
  <si>
    <t xml:space="preserve">                2621 </t>
  </si>
  <si>
    <t xml:space="preserve">                2861 </t>
  </si>
  <si>
    <t xml:space="preserve">                2863 </t>
  </si>
  <si>
    <t xml:space="preserve">                 407 </t>
  </si>
  <si>
    <t xml:space="preserve">                 984 </t>
  </si>
  <si>
    <t xml:space="preserve">                2746 </t>
  </si>
  <si>
    <t xml:space="preserve">                2894 </t>
  </si>
  <si>
    <t xml:space="preserve">                3888 </t>
  </si>
  <si>
    <t xml:space="preserve">                  03 </t>
  </si>
  <si>
    <t xml:space="preserve">               04/FE</t>
  </si>
  <si>
    <t xml:space="preserve">               09/FE</t>
  </si>
  <si>
    <t xml:space="preserve">                13/3</t>
  </si>
  <si>
    <t xml:space="preserve">                14/3</t>
  </si>
  <si>
    <t xml:space="preserve">                17/3</t>
  </si>
  <si>
    <t xml:space="preserve">                23/3</t>
  </si>
  <si>
    <t xml:space="preserve">                46/3</t>
  </si>
  <si>
    <t xml:space="preserve">                48/3</t>
  </si>
  <si>
    <t xml:space="preserve">                66/3</t>
  </si>
  <si>
    <t xml:space="preserve">                71/3</t>
  </si>
  <si>
    <t xml:space="preserve">                72/3</t>
  </si>
  <si>
    <t xml:space="preserve">                73/3</t>
  </si>
  <si>
    <t xml:space="preserve">                74/3</t>
  </si>
  <si>
    <t xml:space="preserve">                75/3</t>
  </si>
  <si>
    <t xml:space="preserve">                76/3</t>
  </si>
  <si>
    <t xml:space="preserve">                77/3</t>
  </si>
  <si>
    <t xml:space="preserve">                85/3</t>
  </si>
  <si>
    <t xml:space="preserve">                89/3</t>
  </si>
  <si>
    <t xml:space="preserve">                90/3</t>
  </si>
  <si>
    <t xml:space="preserve">                91/3</t>
  </si>
  <si>
    <t xml:space="preserve">                92/3</t>
  </si>
  <si>
    <t xml:space="preserve">                96/3</t>
  </si>
  <si>
    <t xml:space="preserve">                99/3</t>
  </si>
  <si>
    <t xml:space="preserve">               104/3</t>
  </si>
  <si>
    <t xml:space="preserve">               105/3</t>
  </si>
  <si>
    <t xml:space="preserve">               106/3</t>
  </si>
  <si>
    <t xml:space="preserve">               107/3</t>
  </si>
  <si>
    <t xml:space="preserve">               108/3</t>
  </si>
  <si>
    <t xml:space="preserve">               109/3</t>
  </si>
  <si>
    <t xml:space="preserve">               110/3</t>
  </si>
  <si>
    <t xml:space="preserve">               111/3</t>
  </si>
  <si>
    <t xml:space="preserve">               112/3</t>
  </si>
  <si>
    <t xml:space="preserve">               113/3</t>
  </si>
  <si>
    <t xml:space="preserve">               114/3</t>
  </si>
  <si>
    <t xml:space="preserve">               115/3</t>
  </si>
  <si>
    <t xml:space="preserve">               116/3</t>
  </si>
  <si>
    <t xml:space="preserve">               117/3</t>
  </si>
  <si>
    <t xml:space="preserve">               118/3</t>
  </si>
  <si>
    <t xml:space="preserve">               119/3</t>
  </si>
  <si>
    <t xml:space="preserve">               120/3</t>
  </si>
  <si>
    <t xml:space="preserve">               121/3</t>
  </si>
  <si>
    <t xml:space="preserve">               122/3</t>
  </si>
  <si>
    <t xml:space="preserve">               123/3</t>
  </si>
  <si>
    <t xml:space="preserve">               124/3</t>
  </si>
  <si>
    <t xml:space="preserve">               126/3</t>
  </si>
  <si>
    <t xml:space="preserve">               127/3</t>
  </si>
  <si>
    <t xml:space="preserve">               131/3</t>
  </si>
  <si>
    <t xml:space="preserve">               132/3</t>
  </si>
  <si>
    <t xml:space="preserve">               133/3</t>
  </si>
  <si>
    <t xml:space="preserve">               134/3</t>
  </si>
  <si>
    <t xml:space="preserve">               135/3</t>
  </si>
  <si>
    <t xml:space="preserve">               136/3</t>
  </si>
  <si>
    <t xml:space="preserve">               137/3</t>
  </si>
  <si>
    <t xml:space="preserve">               138/3</t>
  </si>
  <si>
    <t xml:space="preserve">               139/3</t>
  </si>
  <si>
    <t xml:space="preserve">               140/3</t>
  </si>
  <si>
    <t xml:space="preserve">               141/3</t>
  </si>
  <si>
    <t xml:space="preserve">               142/3</t>
  </si>
  <si>
    <t xml:space="preserve">               143/3</t>
  </si>
  <si>
    <t xml:space="preserve">               144/3</t>
  </si>
  <si>
    <t xml:space="preserve">               145/3</t>
  </si>
  <si>
    <t xml:space="preserve">               146/3</t>
  </si>
  <si>
    <t xml:space="preserve">               147/3</t>
  </si>
  <si>
    <t xml:space="preserve">               148/3</t>
  </si>
  <si>
    <t xml:space="preserve">               149/3</t>
  </si>
  <si>
    <t xml:space="preserve">               150/3</t>
  </si>
  <si>
    <t xml:space="preserve">               151/3</t>
  </si>
  <si>
    <t xml:space="preserve">               154/3</t>
  </si>
  <si>
    <t xml:space="preserve">               39/PA</t>
  </si>
  <si>
    <t xml:space="preserve">               72 /E</t>
  </si>
  <si>
    <t xml:space="preserve">               76 /E</t>
  </si>
  <si>
    <t xml:space="preserve">               77 /E</t>
  </si>
  <si>
    <t xml:space="preserve">               86 /E</t>
  </si>
  <si>
    <t xml:space="preserve">               90 /E</t>
  </si>
  <si>
    <t xml:space="preserve">               91 /E</t>
  </si>
  <si>
    <t xml:space="preserve">                3 /E</t>
  </si>
  <si>
    <t xml:space="preserve">                7 /E</t>
  </si>
  <si>
    <t xml:space="preserve">              767/01</t>
  </si>
  <si>
    <t xml:space="preserve">              768/01</t>
  </si>
  <si>
    <t xml:space="preserve">               27/01</t>
  </si>
  <si>
    <t xml:space="preserve">               28/01</t>
  </si>
  <si>
    <t xml:space="preserve">              102/01</t>
  </si>
  <si>
    <t xml:space="preserve">              103/01</t>
  </si>
  <si>
    <t xml:space="preserve">                3/59</t>
  </si>
  <si>
    <t xml:space="preserve">              230462 </t>
  </si>
  <si>
    <t xml:space="preserve">              230635 </t>
  </si>
  <si>
    <t xml:space="preserve">              230004 </t>
  </si>
  <si>
    <t xml:space="preserve">                2762 </t>
  </si>
  <si>
    <t xml:space="preserve">         DEDE1900582</t>
  </si>
  <si>
    <t xml:space="preserve">                1/EL</t>
  </si>
  <si>
    <t xml:space="preserve">                3/EL</t>
  </si>
  <si>
    <t xml:space="preserve">                5/EL</t>
  </si>
  <si>
    <t xml:space="preserve">        FATTPA 17_18</t>
  </si>
  <si>
    <t xml:space="preserve">          3910001212 </t>
  </si>
  <si>
    <t xml:space="preserve">          3910001358 </t>
  </si>
  <si>
    <t xml:space="preserve">          3910001456 </t>
  </si>
  <si>
    <t xml:space="preserve">                  21 </t>
  </si>
  <si>
    <t xml:space="preserve">               20/PA</t>
  </si>
  <si>
    <t xml:space="preserve">               25/PA</t>
  </si>
  <si>
    <t xml:space="preserve">                2417 </t>
  </si>
  <si>
    <t xml:space="preserve">                2024 </t>
  </si>
  <si>
    <t xml:space="preserve">                2496 </t>
  </si>
  <si>
    <t xml:space="preserve">           FATT22019</t>
  </si>
  <si>
    <t xml:space="preserve">                2025 </t>
  </si>
  <si>
    <t xml:space="preserve">                2497 </t>
  </si>
  <si>
    <t xml:space="preserve">             02/2019</t>
  </si>
  <si>
    <t xml:space="preserve">             03/2019</t>
  </si>
  <si>
    <t xml:space="preserve">             04/2019</t>
  </si>
  <si>
    <t xml:space="preserve">           M-2019/19</t>
  </si>
  <si>
    <t xml:space="preserve">                 1TS</t>
  </si>
  <si>
    <t xml:space="preserve">            3PA/2019</t>
  </si>
  <si>
    <t xml:space="preserve">                1852 </t>
  </si>
  <si>
    <t xml:space="preserve">                1854 </t>
  </si>
  <si>
    <t xml:space="preserve">                1856 </t>
  </si>
  <si>
    <t>FE000120190000641026</t>
  </si>
  <si>
    <t>FE000120190000641106</t>
  </si>
  <si>
    <t>FE000120190000641107</t>
  </si>
  <si>
    <t>FE000120190000641108</t>
  </si>
  <si>
    <t>FE000120190000641109</t>
  </si>
  <si>
    <t>FE000120190000641110</t>
  </si>
  <si>
    <t>FE000120190000641111</t>
  </si>
  <si>
    <t>FE000120190000641112</t>
  </si>
  <si>
    <t>FE000120190000641113</t>
  </si>
  <si>
    <t>FE000120190000641114</t>
  </si>
  <si>
    <t>FE000120190000641115</t>
  </si>
  <si>
    <t>FE000120190000641116</t>
  </si>
  <si>
    <t>FE000120190000641117</t>
  </si>
  <si>
    <t>FE000120190000641118</t>
  </si>
  <si>
    <t>FE000120190000641119</t>
  </si>
  <si>
    <t>FE000120190000641120</t>
  </si>
  <si>
    <t>FE000120190000641121</t>
  </si>
  <si>
    <t>FE000120190000641122</t>
  </si>
  <si>
    <t>FE000120190000641123</t>
  </si>
  <si>
    <t>FE000120190000641124</t>
  </si>
  <si>
    <t>FE000120190000641125</t>
  </si>
  <si>
    <t>FE000120190000642305</t>
  </si>
  <si>
    <t>FE000120190000643720</t>
  </si>
  <si>
    <t>FE000120190000643814</t>
  </si>
  <si>
    <t>FE000120190000643815</t>
  </si>
  <si>
    <t>FE000120190000643816</t>
  </si>
  <si>
    <t>FE000120190000643817</t>
  </si>
  <si>
    <t>FE000120190000643818</t>
  </si>
  <si>
    <t>FE000120190000643819</t>
  </si>
  <si>
    <t>FE000120190000643820</t>
  </si>
  <si>
    <t>FE000120190000643821</t>
  </si>
  <si>
    <t>FE000120190000643822</t>
  </si>
  <si>
    <t>FE000120190000643823</t>
  </si>
  <si>
    <t>FE000120190000643824</t>
  </si>
  <si>
    <t>FE000120190000643828</t>
  </si>
  <si>
    <t>FE000120190000643829</t>
  </si>
  <si>
    <t>FE000120190000643830</t>
  </si>
  <si>
    <t>FE000120190000643831</t>
  </si>
  <si>
    <t>FE000120190000643832</t>
  </si>
  <si>
    <t>FE000120190000643834</t>
  </si>
  <si>
    <t>FE000120190000643836</t>
  </si>
  <si>
    <t>FE000120190000643842</t>
  </si>
  <si>
    <t>FE000120190000643843</t>
  </si>
  <si>
    <t>FE000120190000643845</t>
  </si>
  <si>
    <t>FE000120190000643846</t>
  </si>
  <si>
    <t>FE000120190000643847</t>
  </si>
  <si>
    <t>FE000120190000643848</t>
  </si>
  <si>
    <t>FE000120190000643849</t>
  </si>
  <si>
    <t>FE000120190000643850</t>
  </si>
  <si>
    <t>FE000120190000832275</t>
  </si>
  <si>
    <t>FE000120190000832360</t>
  </si>
  <si>
    <t>FE000120190000832458</t>
  </si>
  <si>
    <t>FE000120190000832459</t>
  </si>
  <si>
    <t>FE000120190000832460</t>
  </si>
  <si>
    <t>FE000120190000832461</t>
  </si>
  <si>
    <t>FE000120190000832519</t>
  </si>
  <si>
    <t>FE000120190000832520</t>
  </si>
  <si>
    <t>FE000120190000832521</t>
  </si>
  <si>
    <t>FE000120190000832522</t>
  </si>
  <si>
    <t>FE000120190000832531</t>
  </si>
  <si>
    <t>FE000120190000832560</t>
  </si>
  <si>
    <t>FE000120190000832561</t>
  </si>
  <si>
    <t>FE000120190000832678</t>
  </si>
  <si>
    <t>FE000120190000832679</t>
  </si>
  <si>
    <t>FE000120190000832826</t>
  </si>
  <si>
    <t>FE000120190000832827</t>
  </si>
  <si>
    <t>FE000120190000832854</t>
  </si>
  <si>
    <t>FE000120190000832855</t>
  </si>
  <si>
    <t>FE000120190000832856</t>
  </si>
  <si>
    <t>FE000120190000832884</t>
  </si>
  <si>
    <t>FE000120190000832885</t>
  </si>
  <si>
    <t>FE000120190000833027</t>
  </si>
  <si>
    <t>FE000120190000833028</t>
  </si>
  <si>
    <t>FE000120190000833029</t>
  </si>
  <si>
    <t>FE000120190000833030</t>
  </si>
  <si>
    <t>FE000120190000833104</t>
  </si>
  <si>
    <t>FE000120190000833105</t>
  </si>
  <si>
    <t>FE000120190000833106</t>
  </si>
  <si>
    <t>FE000120190000833107</t>
  </si>
  <si>
    <t>FE000120190000833108</t>
  </si>
  <si>
    <t>FE000120190000833109</t>
  </si>
  <si>
    <t>FE000120190000833129</t>
  </si>
  <si>
    <t>FE000120190000833182</t>
  </si>
  <si>
    <t>FE000120190000833183</t>
  </si>
  <si>
    <t>FE000120190000833185</t>
  </si>
  <si>
    <t>FE000120190000833186</t>
  </si>
  <si>
    <t>FE000120190000833200</t>
  </si>
  <si>
    <t>FE000120190000833338</t>
  </si>
  <si>
    <t>FE000120190000833453</t>
  </si>
  <si>
    <t>FE000120190000833455</t>
  </si>
  <si>
    <t>FE000120190000833456</t>
  </si>
  <si>
    <t>FE000120190000833457</t>
  </si>
  <si>
    <t>FE000120190000833489</t>
  </si>
  <si>
    <t>FE000120190000833490</t>
  </si>
  <si>
    <t>FE000120190000833491</t>
  </si>
  <si>
    <t>FE000120190000833568</t>
  </si>
  <si>
    <t>FE000120190000833569</t>
  </si>
  <si>
    <t>FE000120190000833570</t>
  </si>
  <si>
    <t>FE000120190000843394</t>
  </si>
  <si>
    <t>FE000120190000843473</t>
  </si>
  <si>
    <t>FE000120190000843474</t>
  </si>
  <si>
    <t>FE000120190000843475</t>
  </si>
  <si>
    <t>FE000120190000843476</t>
  </si>
  <si>
    <t>FE000120190000843477</t>
  </si>
  <si>
    <t>FE000120190000843478</t>
  </si>
  <si>
    <t>FE000120190000843479</t>
  </si>
  <si>
    <t>FE000120190000843480</t>
  </si>
  <si>
    <t>FE000120190000843481</t>
  </si>
  <si>
    <t>FE000120190000843482</t>
  </si>
  <si>
    <t>FE000120190000843483</t>
  </si>
  <si>
    <t>FE000120190000843487</t>
  </si>
  <si>
    <t>FE000120190000843488</t>
  </si>
  <si>
    <t>FE000120190000843489</t>
  </si>
  <si>
    <t>FE000120190000843490</t>
  </si>
  <si>
    <t>FE000120190000843491</t>
  </si>
  <si>
    <t>FE000120190000843492</t>
  </si>
  <si>
    <t>FE000120190000843493</t>
  </si>
  <si>
    <t>FE000120190000843496</t>
  </si>
  <si>
    <t>FE000120190000843497</t>
  </si>
  <si>
    <t>FE000120190000843499</t>
  </si>
  <si>
    <t>FE000120190000843500</t>
  </si>
  <si>
    <t>FE000120190000843501</t>
  </si>
  <si>
    <t>FE000120190000843502</t>
  </si>
  <si>
    <t>FE000120190000843503</t>
  </si>
  <si>
    <t>FE000120190000843504</t>
  </si>
  <si>
    <t>FE000120190000847070</t>
  </si>
  <si>
    <t>FE000120190000847148</t>
  </si>
  <si>
    <t>FE000120190000847149</t>
  </si>
  <si>
    <t>FE000120190000847150</t>
  </si>
  <si>
    <t>FE000120190000847151</t>
  </si>
  <si>
    <t>FE000120190000847152</t>
  </si>
  <si>
    <t>FE000120190000847153</t>
  </si>
  <si>
    <t>FE000120190000847154</t>
  </si>
  <si>
    <t>FE000120190000847155</t>
  </si>
  <si>
    <t>FE000120190000847156</t>
  </si>
  <si>
    <t>FE000120190000847157</t>
  </si>
  <si>
    <t>FE000120190000847158</t>
  </si>
  <si>
    <t>FE000120190000847159</t>
  </si>
  <si>
    <t>FE000120190000847160</t>
  </si>
  <si>
    <t>FE000120190000847161</t>
  </si>
  <si>
    <t>FE000120190000847162</t>
  </si>
  <si>
    <t>FE000120190000847163</t>
  </si>
  <si>
    <t>FE000120190000847164</t>
  </si>
  <si>
    <t>FE000120190000847165</t>
  </si>
  <si>
    <t>FE000120190000847166</t>
  </si>
  <si>
    <t>FE000120190000847167</t>
  </si>
  <si>
    <t>FE000120190000847877</t>
  </si>
  <si>
    <t>FE000120190000902921</t>
  </si>
  <si>
    <t>FE000120190000902922</t>
  </si>
  <si>
    <t>FE000120190000902923</t>
  </si>
  <si>
    <t>FE000120190000902924</t>
  </si>
  <si>
    <t>FE000120190000902925</t>
  </si>
  <si>
    <t>FE000120190000902926</t>
  </si>
  <si>
    <t>FE000120190000902927</t>
  </si>
  <si>
    <t>FE000120190000902928</t>
  </si>
  <si>
    <t>FE000120190000902929</t>
  </si>
  <si>
    <t>FE000120190000902933</t>
  </si>
  <si>
    <t>FE000120190000902934</t>
  </si>
  <si>
    <t>FE000120190000902935</t>
  </si>
  <si>
    <t>FE000120190000902936</t>
  </si>
  <si>
    <t>FE000120190000902937</t>
  </si>
  <si>
    <t>FE000120190000902939</t>
  </si>
  <si>
    <t>FE000120190000902941</t>
  </si>
  <si>
    <t>FE000120190000902947</t>
  </si>
  <si>
    <t>FE000120190000902949</t>
  </si>
  <si>
    <t>FE000120190000902950</t>
  </si>
  <si>
    <t>FE000120190000902951</t>
  </si>
  <si>
    <t>FE000120190000902952</t>
  </si>
  <si>
    <t>FE000120190000906244</t>
  </si>
  <si>
    <t>FE000120190000909158</t>
  </si>
  <si>
    <t>FE000120190000909208</t>
  </si>
  <si>
    <t>FE000120190000909209</t>
  </si>
  <si>
    <t>FE000120190000909210</t>
  </si>
  <si>
    <t>FE000120190000909211</t>
  </si>
  <si>
    <t>FE000120190000909212</t>
  </si>
  <si>
    <t>FE000120190000909213</t>
  </si>
  <si>
    <t>FE000120190000909214</t>
  </si>
  <si>
    <t>FE000120190000909215</t>
  </si>
  <si>
    <t>FE000120190000909216</t>
  </si>
  <si>
    <t>FE000120190000909217</t>
  </si>
  <si>
    <t>FE000120190000909218</t>
  </si>
  <si>
    <t>FE000120190000909219</t>
  </si>
  <si>
    <t>FE000120190000909220</t>
  </si>
  <si>
    <t>FE000120190000909221</t>
  </si>
  <si>
    <t>FE000120190000909222</t>
  </si>
  <si>
    <t>FE000120190000909223</t>
  </si>
  <si>
    <t xml:space="preserve">                2432 </t>
  </si>
  <si>
    <t xml:space="preserve">                2433 </t>
  </si>
  <si>
    <t xml:space="preserve">                2434 </t>
  </si>
  <si>
    <t xml:space="preserve">                2435 </t>
  </si>
  <si>
    <t xml:space="preserve">                2436 </t>
  </si>
  <si>
    <t xml:space="preserve">                2449 </t>
  </si>
  <si>
    <t xml:space="preserve">                2468 </t>
  </si>
  <si>
    <t xml:space="preserve">                 144 </t>
  </si>
  <si>
    <t xml:space="preserve">                2678 </t>
  </si>
  <si>
    <t xml:space="preserve">                2677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</si>
</sst>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 Ligh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0" fillId="5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6" fillId="4" borderId="10" xfId="0" applyFont="1" applyFill="1" applyBorder="1" applyAlignment="1" applyProtection="1">
      <alignment horizontal="center" vertical="top" wrapText="1"/>
      <protection hidden="1"/>
    </xf>
    <xf numFmtId="0" fontId="36" fillId="4" borderId="11" xfId="0" applyFont="1" applyFill="1" applyBorder="1" applyAlignment="1" applyProtection="1">
      <alignment horizontal="center" vertical="top" wrapText="1"/>
      <protection hidden="1"/>
    </xf>
    <xf numFmtId="0" fontId="36" fillId="35" borderId="11" xfId="0" applyFont="1" applyFill="1" applyBorder="1" applyAlignment="1" applyProtection="1">
      <alignment horizontal="center" vertical="top" wrapText="1"/>
      <protection hidden="1"/>
    </xf>
    <xf numFmtId="14" fontId="36" fillId="4" borderId="11" xfId="0" applyNumberFormat="1" applyFont="1" applyFill="1" applyBorder="1" applyAlignment="1" applyProtection="1">
      <alignment horizontal="center" vertical="top" wrapText="1"/>
      <protection hidden="1"/>
    </xf>
    <xf numFmtId="1" fontId="36" fillId="4" borderId="11" xfId="0" applyNumberFormat="1" applyFont="1" applyFill="1" applyBorder="1" applyAlignment="1" applyProtection="1">
      <alignment horizontal="right" vertical="top" wrapText="1"/>
      <protection hidden="1"/>
    </xf>
    <xf numFmtId="0" fontId="0" fillId="7" borderId="0" xfId="0" applyFill="1" applyAlignment="1" applyProtection="1">
      <alignment wrapText="1"/>
      <protection hidden="1"/>
    </xf>
    <xf numFmtId="0" fontId="0" fillId="0" borderId="0" xfId="0" applyAlignment="1" applyProtection="1">
      <alignment vertical="top" wrapText="1"/>
      <protection hidden="1"/>
    </xf>
    <xf numFmtId="49" fontId="37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37" fillId="36" borderId="12" xfId="0" applyNumberFormat="1" applyFont="1" applyFill="1" applyBorder="1" applyAlignment="1" applyProtection="1">
      <alignment horizontal="center" vertical="center" wrapText="1"/>
      <protection hidden="1"/>
    </xf>
    <xf numFmtId="49" fontId="37" fillId="5" borderId="12" xfId="0" applyNumberFormat="1" applyFont="1" applyFill="1" applyBorder="1" applyAlignment="1" applyProtection="1">
      <alignment horizontal="center" vertical="center" wrapText="1"/>
      <protection hidden="1"/>
    </xf>
    <xf numFmtId="49" fontId="37" fillId="37" borderId="12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12" borderId="0" xfId="0" applyFill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4.57421875" style="0" bestFit="1" customWidth="1"/>
    <col min="2" max="2" width="23.28125" style="0" customWidth="1"/>
    <col min="3" max="3" width="20.140625" style="0" customWidth="1"/>
    <col min="4" max="4" width="17.140625" style="0" customWidth="1"/>
    <col min="5" max="5" width="19.421875" style="0" customWidth="1"/>
    <col min="6" max="6" width="13.7109375" style="0" customWidth="1"/>
    <col min="7" max="7" width="15.140625" style="0" customWidth="1"/>
    <col min="8" max="8" width="9.28125" style="0" bestFit="1" customWidth="1"/>
    <col min="9" max="9" width="18.7109375" style="0" customWidth="1"/>
    <col min="10" max="10" width="19.421875" style="0" customWidth="1"/>
    <col min="11" max="11" width="14.00390625" style="0" customWidth="1"/>
    <col min="12" max="13" width="9.28125" style="0" bestFit="1" customWidth="1"/>
    <col min="14" max="14" width="11.140625" style="0" customWidth="1"/>
    <col min="15" max="15" width="16.57421875" style="0" customWidth="1"/>
  </cols>
  <sheetData>
    <row r="1" spans="1:5" ht="15">
      <c r="A1" s="1" t="s">
        <v>0</v>
      </c>
      <c r="B1" s="2">
        <f>I2604/E2604</f>
        <v>93.22867365888041</v>
      </c>
      <c r="D1" t="s">
        <v>1</v>
      </c>
      <c r="E1" t="s">
        <v>2</v>
      </c>
    </row>
    <row r="2" ht="15">
      <c r="A2" s="3" t="s">
        <v>3</v>
      </c>
    </row>
    <row r="3" spans="1:2" ht="15">
      <c r="A3" s="3" t="s">
        <v>4</v>
      </c>
      <c r="B3">
        <f>N2604/E2604</f>
        <v>159.51609735845278</v>
      </c>
    </row>
    <row r="4" ht="15">
      <c r="A4" s="4" t="s">
        <v>5</v>
      </c>
    </row>
    <row r="5" spans="1:2" ht="15">
      <c r="A5" s="4" t="s">
        <v>4</v>
      </c>
      <c r="B5">
        <f>O2604/E2604</f>
        <v>153.7840836507086</v>
      </c>
    </row>
    <row r="6" spans="1:15" ht="45">
      <c r="A6" s="5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8" t="s">
        <v>11</v>
      </c>
      <c r="G6" s="6" t="s">
        <v>12</v>
      </c>
      <c r="H6" s="9" t="s">
        <v>13</v>
      </c>
      <c r="I6" s="7" t="s">
        <v>14</v>
      </c>
      <c r="J6" s="10" t="s">
        <v>15</v>
      </c>
      <c r="K6" s="11" t="s">
        <v>16</v>
      </c>
      <c r="L6" s="12" t="s">
        <v>17</v>
      </c>
      <c r="M6" s="13" t="s">
        <v>18</v>
      </c>
      <c r="N6" s="14" t="s">
        <v>19</v>
      </c>
      <c r="O6" s="15" t="s">
        <v>16</v>
      </c>
    </row>
    <row r="7" spans="1:15" ht="15">
      <c r="A7" t="s">
        <v>20</v>
      </c>
      <c r="B7" s="16">
        <v>43518</v>
      </c>
      <c r="C7" s="16">
        <v>43523</v>
      </c>
      <c r="D7" s="17">
        <v>60</v>
      </c>
      <c r="E7" s="18">
        <v>47328</v>
      </c>
      <c r="F7" s="19">
        <f>_XLL.DATA.MESE(C7,2)</f>
        <v>43582</v>
      </c>
      <c r="G7" s="16">
        <v>43588</v>
      </c>
      <c r="H7" s="20">
        <f>G7-F7</f>
        <v>6</v>
      </c>
      <c r="I7" s="17">
        <f>E7*H7</f>
        <v>283968</v>
      </c>
      <c r="J7" s="17">
        <f>DAYS360(C7,G7)</f>
        <v>66</v>
      </c>
      <c r="K7" s="21">
        <f>E7-J7</f>
        <v>47262</v>
      </c>
      <c r="L7" s="17">
        <f>G7-B7</f>
        <v>70</v>
      </c>
      <c r="M7" s="17">
        <f>G7-C7</f>
        <v>65</v>
      </c>
      <c r="N7" s="17">
        <f>E7*L7</f>
        <v>3312960</v>
      </c>
      <c r="O7" s="22">
        <f>E7*M7</f>
        <v>3076320</v>
      </c>
    </row>
    <row r="8" spans="1:15" ht="15">
      <c r="A8" t="s">
        <v>21</v>
      </c>
      <c r="B8" s="16">
        <v>43523</v>
      </c>
      <c r="C8" s="16">
        <v>43528</v>
      </c>
      <c r="D8" s="17">
        <v>60</v>
      </c>
      <c r="E8" s="18">
        <v>31310</v>
      </c>
      <c r="F8" s="19">
        <f aca="true" t="shared" si="0" ref="F8:F71">_XLL.DATA.MESE(C8,2)</f>
        <v>43589</v>
      </c>
      <c r="G8" s="16">
        <v>43563</v>
      </c>
      <c r="H8" s="20">
        <f aca="true" t="shared" si="1" ref="H8:H71">G8-F8</f>
        <v>-26</v>
      </c>
      <c r="I8" s="17">
        <f aca="true" t="shared" si="2" ref="I8:I71">E8*H8</f>
        <v>-814060</v>
      </c>
      <c r="J8" s="17">
        <f aca="true" t="shared" si="3" ref="J8:J71">DAYS360(C8,G8)</f>
        <v>34</v>
      </c>
      <c r="K8" s="21">
        <f aca="true" t="shared" si="4" ref="K8:K71">E8-J8</f>
        <v>31276</v>
      </c>
      <c r="L8" s="17">
        <f aca="true" t="shared" si="5" ref="L8:L71">G8-B8</f>
        <v>40</v>
      </c>
      <c r="M8" s="17">
        <f aca="true" t="shared" si="6" ref="M8:M71">G8-C8</f>
        <v>35</v>
      </c>
      <c r="N8" s="17">
        <f aca="true" t="shared" si="7" ref="N8:N71">E8*L8</f>
        <v>1252400</v>
      </c>
      <c r="O8" s="22">
        <f aca="true" t="shared" si="8" ref="O8:O71">E8*M8</f>
        <v>1095850</v>
      </c>
    </row>
    <row r="9" spans="1:15" ht="15">
      <c r="A9" t="s">
        <v>22</v>
      </c>
      <c r="B9" s="16">
        <v>43523</v>
      </c>
      <c r="C9" s="16">
        <v>43528</v>
      </c>
      <c r="D9" s="17">
        <v>60</v>
      </c>
      <c r="E9" s="18">
        <v>781867</v>
      </c>
      <c r="F9" s="19">
        <f t="shared" si="0"/>
        <v>43589</v>
      </c>
      <c r="G9" s="16">
        <v>43563</v>
      </c>
      <c r="H9" s="20">
        <f t="shared" si="1"/>
        <v>-26</v>
      </c>
      <c r="I9" s="17">
        <f t="shared" si="2"/>
        <v>-20328542</v>
      </c>
      <c r="J9" s="17">
        <f t="shared" si="3"/>
        <v>34</v>
      </c>
      <c r="K9" s="21">
        <f t="shared" si="4"/>
        <v>781833</v>
      </c>
      <c r="L9" s="17">
        <f t="shared" si="5"/>
        <v>40</v>
      </c>
      <c r="M9" s="17">
        <f t="shared" si="6"/>
        <v>35</v>
      </c>
      <c r="N9" s="17">
        <f t="shared" si="7"/>
        <v>31274680</v>
      </c>
      <c r="O9" s="22">
        <f t="shared" si="8"/>
        <v>27365345</v>
      </c>
    </row>
    <row r="10" spans="1:15" ht="15">
      <c r="A10" t="s">
        <v>23</v>
      </c>
      <c r="B10" s="16">
        <v>43549</v>
      </c>
      <c r="C10" s="16">
        <v>43552</v>
      </c>
      <c r="D10" s="17">
        <v>60</v>
      </c>
      <c r="E10" s="18">
        <v>73364</v>
      </c>
      <c r="F10" s="19">
        <f t="shared" si="0"/>
        <v>43613</v>
      </c>
      <c r="G10" s="16">
        <v>43588</v>
      </c>
      <c r="H10" s="20">
        <f t="shared" si="1"/>
        <v>-25</v>
      </c>
      <c r="I10" s="17">
        <f t="shared" si="2"/>
        <v>-1834100</v>
      </c>
      <c r="J10" s="17">
        <f t="shared" si="3"/>
        <v>35</v>
      </c>
      <c r="K10" s="21">
        <f t="shared" si="4"/>
        <v>73329</v>
      </c>
      <c r="L10" s="17">
        <f t="shared" si="5"/>
        <v>39</v>
      </c>
      <c r="M10" s="17">
        <f t="shared" si="6"/>
        <v>36</v>
      </c>
      <c r="N10" s="17">
        <f t="shared" si="7"/>
        <v>2861196</v>
      </c>
      <c r="O10" s="22">
        <f t="shared" si="8"/>
        <v>2641104</v>
      </c>
    </row>
    <row r="11" spans="1:15" ht="15">
      <c r="A11" t="s">
        <v>24</v>
      </c>
      <c r="B11" s="16">
        <v>43549</v>
      </c>
      <c r="C11" s="16">
        <v>43552</v>
      </c>
      <c r="D11" s="17">
        <v>60</v>
      </c>
      <c r="E11" s="18">
        <v>40319.2</v>
      </c>
      <c r="F11" s="19">
        <f t="shared" si="0"/>
        <v>43613</v>
      </c>
      <c r="G11" s="16">
        <v>43588</v>
      </c>
      <c r="H11" s="20">
        <f t="shared" si="1"/>
        <v>-25</v>
      </c>
      <c r="I11" s="17">
        <f t="shared" si="2"/>
        <v>-1007979.9999999999</v>
      </c>
      <c r="J11" s="17">
        <f t="shared" si="3"/>
        <v>35</v>
      </c>
      <c r="K11" s="21">
        <f t="shared" si="4"/>
        <v>40284.2</v>
      </c>
      <c r="L11" s="17">
        <f t="shared" si="5"/>
        <v>39</v>
      </c>
      <c r="M11" s="17">
        <f t="shared" si="6"/>
        <v>36</v>
      </c>
      <c r="N11" s="17">
        <f t="shared" si="7"/>
        <v>1572448.7999999998</v>
      </c>
      <c r="O11" s="22">
        <f t="shared" si="8"/>
        <v>1451491.2</v>
      </c>
    </row>
    <row r="12" spans="1:15" ht="15">
      <c r="A12" t="s">
        <v>25</v>
      </c>
      <c r="B12" s="16">
        <v>43549</v>
      </c>
      <c r="C12" s="16">
        <v>43552</v>
      </c>
      <c r="D12" s="17">
        <v>60</v>
      </c>
      <c r="E12" s="18">
        <v>662274</v>
      </c>
      <c r="F12" s="19">
        <f t="shared" si="0"/>
        <v>43613</v>
      </c>
      <c r="G12" s="16">
        <v>43588</v>
      </c>
      <c r="H12" s="20">
        <f t="shared" si="1"/>
        <v>-25</v>
      </c>
      <c r="I12" s="17">
        <f t="shared" si="2"/>
        <v>-16556850</v>
      </c>
      <c r="J12" s="17">
        <f t="shared" si="3"/>
        <v>35</v>
      </c>
      <c r="K12" s="21">
        <f t="shared" si="4"/>
        <v>662239</v>
      </c>
      <c r="L12" s="17">
        <f t="shared" si="5"/>
        <v>39</v>
      </c>
      <c r="M12" s="17">
        <f t="shared" si="6"/>
        <v>36</v>
      </c>
      <c r="N12" s="17">
        <f t="shared" si="7"/>
        <v>25828686</v>
      </c>
      <c r="O12" s="22">
        <f t="shared" si="8"/>
        <v>23841864</v>
      </c>
    </row>
    <row r="13" spans="1:15" ht="15">
      <c r="A13" t="s">
        <v>26</v>
      </c>
      <c r="B13" s="16">
        <v>43571</v>
      </c>
      <c r="C13" s="16">
        <v>43573</v>
      </c>
      <c r="D13" s="17">
        <v>60</v>
      </c>
      <c r="E13" s="18">
        <v>41167.6</v>
      </c>
      <c r="F13" s="19">
        <f t="shared" si="0"/>
        <v>43634</v>
      </c>
      <c r="G13" s="16">
        <v>43619</v>
      </c>
      <c r="H13" s="20">
        <f t="shared" si="1"/>
        <v>-15</v>
      </c>
      <c r="I13" s="17">
        <f t="shared" si="2"/>
        <v>-617514</v>
      </c>
      <c r="J13" s="17">
        <f t="shared" si="3"/>
        <v>45</v>
      </c>
      <c r="K13" s="21">
        <f t="shared" si="4"/>
        <v>41122.6</v>
      </c>
      <c r="L13" s="17">
        <f t="shared" si="5"/>
        <v>48</v>
      </c>
      <c r="M13" s="17">
        <f t="shared" si="6"/>
        <v>46</v>
      </c>
      <c r="N13" s="17">
        <f t="shared" si="7"/>
        <v>1976044.7999999998</v>
      </c>
      <c r="O13" s="22">
        <f t="shared" si="8"/>
        <v>1893709.5999999999</v>
      </c>
    </row>
    <row r="14" spans="1:15" ht="15">
      <c r="A14" t="s">
        <v>27</v>
      </c>
      <c r="B14" s="16">
        <v>43571</v>
      </c>
      <c r="C14" s="16">
        <v>43573</v>
      </c>
      <c r="D14" s="17">
        <v>60</v>
      </c>
      <c r="E14" s="18">
        <v>96520</v>
      </c>
      <c r="F14" s="19">
        <f t="shared" si="0"/>
        <v>43634</v>
      </c>
      <c r="G14" s="16">
        <v>43619</v>
      </c>
      <c r="H14" s="20">
        <f t="shared" si="1"/>
        <v>-15</v>
      </c>
      <c r="I14" s="17">
        <f t="shared" si="2"/>
        <v>-1447800</v>
      </c>
      <c r="J14" s="17">
        <f t="shared" si="3"/>
        <v>45</v>
      </c>
      <c r="K14" s="21">
        <f t="shared" si="4"/>
        <v>96475</v>
      </c>
      <c r="L14" s="17">
        <f t="shared" si="5"/>
        <v>48</v>
      </c>
      <c r="M14" s="17">
        <f t="shared" si="6"/>
        <v>46</v>
      </c>
      <c r="N14" s="17">
        <f t="shared" si="7"/>
        <v>4632960</v>
      </c>
      <c r="O14" s="22">
        <f t="shared" si="8"/>
        <v>4439920</v>
      </c>
    </row>
    <row r="15" spans="1:15" ht="15">
      <c r="A15" t="s">
        <v>28</v>
      </c>
      <c r="B15" s="16">
        <v>43571</v>
      </c>
      <c r="C15" s="16">
        <v>43573</v>
      </c>
      <c r="D15" s="17">
        <v>60</v>
      </c>
      <c r="E15" s="18">
        <v>716564</v>
      </c>
      <c r="F15" s="19">
        <f t="shared" si="0"/>
        <v>43634</v>
      </c>
      <c r="G15" s="16">
        <v>43619</v>
      </c>
      <c r="H15" s="20">
        <f t="shared" si="1"/>
        <v>-15</v>
      </c>
      <c r="I15" s="17">
        <f t="shared" si="2"/>
        <v>-10748460</v>
      </c>
      <c r="J15" s="17">
        <f t="shared" si="3"/>
        <v>45</v>
      </c>
      <c r="K15" s="21">
        <f t="shared" si="4"/>
        <v>716519</v>
      </c>
      <c r="L15" s="17">
        <f t="shared" si="5"/>
        <v>48</v>
      </c>
      <c r="M15" s="17">
        <f t="shared" si="6"/>
        <v>46</v>
      </c>
      <c r="N15" s="17">
        <f t="shared" si="7"/>
        <v>34395072</v>
      </c>
      <c r="O15" s="22">
        <f t="shared" si="8"/>
        <v>32961944</v>
      </c>
    </row>
    <row r="16" spans="1:15" ht="15">
      <c r="A16" t="s">
        <v>29</v>
      </c>
      <c r="B16" s="16">
        <v>43600</v>
      </c>
      <c r="C16" s="16">
        <v>43600</v>
      </c>
      <c r="D16" s="17">
        <v>60</v>
      </c>
      <c r="E16" s="18">
        <v>18461.5</v>
      </c>
      <c r="F16" s="19">
        <f t="shared" si="0"/>
        <v>43661</v>
      </c>
      <c r="G16" s="16">
        <v>43600</v>
      </c>
      <c r="H16" s="20">
        <f t="shared" si="1"/>
        <v>-61</v>
      </c>
      <c r="I16" s="17">
        <f t="shared" si="2"/>
        <v>-1126151.5</v>
      </c>
      <c r="J16" s="17">
        <f t="shared" si="3"/>
        <v>0</v>
      </c>
      <c r="K16" s="21">
        <f t="shared" si="4"/>
        <v>18461.5</v>
      </c>
      <c r="L16" s="17">
        <f t="shared" si="5"/>
        <v>0</v>
      </c>
      <c r="M16" s="17">
        <f t="shared" si="6"/>
        <v>0</v>
      </c>
      <c r="N16" s="17">
        <f t="shared" si="7"/>
        <v>0</v>
      </c>
      <c r="O16" s="22">
        <f t="shared" si="8"/>
        <v>0</v>
      </c>
    </row>
    <row r="17" spans="1:15" ht="15">
      <c r="A17" t="s">
        <v>30</v>
      </c>
      <c r="B17" s="16">
        <v>43521</v>
      </c>
      <c r="C17" s="16">
        <v>43525</v>
      </c>
      <c r="D17" s="17">
        <v>60</v>
      </c>
      <c r="E17">
        <v>96</v>
      </c>
      <c r="F17" s="19">
        <f t="shared" si="0"/>
        <v>43586</v>
      </c>
      <c r="G17" s="16">
        <v>43567</v>
      </c>
      <c r="H17" s="20">
        <f t="shared" si="1"/>
        <v>-19</v>
      </c>
      <c r="I17" s="17">
        <f t="shared" si="2"/>
        <v>-1824</v>
      </c>
      <c r="J17" s="17">
        <f t="shared" si="3"/>
        <v>41</v>
      </c>
      <c r="K17" s="21">
        <f t="shared" si="4"/>
        <v>55</v>
      </c>
      <c r="L17" s="17">
        <f t="shared" si="5"/>
        <v>46</v>
      </c>
      <c r="M17" s="17">
        <f t="shared" si="6"/>
        <v>42</v>
      </c>
      <c r="N17" s="17">
        <f t="shared" si="7"/>
        <v>4416</v>
      </c>
      <c r="O17" s="22">
        <f t="shared" si="8"/>
        <v>4032</v>
      </c>
    </row>
    <row r="18" spans="1:15" ht="15">
      <c r="A18" t="s">
        <v>31</v>
      </c>
      <c r="B18" s="16">
        <v>43496</v>
      </c>
      <c r="C18" s="16">
        <v>43504</v>
      </c>
      <c r="D18" s="17">
        <v>60</v>
      </c>
      <c r="E18">
        <v>70.54</v>
      </c>
      <c r="F18" s="19">
        <f t="shared" si="0"/>
        <v>43563</v>
      </c>
      <c r="G18" s="16">
        <v>43588</v>
      </c>
      <c r="H18" s="20">
        <f t="shared" si="1"/>
        <v>25</v>
      </c>
      <c r="I18" s="17">
        <f t="shared" si="2"/>
        <v>1763.5000000000002</v>
      </c>
      <c r="J18" s="17">
        <f t="shared" si="3"/>
        <v>85</v>
      </c>
      <c r="K18" s="21">
        <f t="shared" si="4"/>
        <v>-14.459999999999994</v>
      </c>
      <c r="L18" s="17">
        <f t="shared" si="5"/>
        <v>92</v>
      </c>
      <c r="M18" s="17">
        <f t="shared" si="6"/>
        <v>84</v>
      </c>
      <c r="N18" s="17">
        <f t="shared" si="7"/>
        <v>6489.68</v>
      </c>
      <c r="O18" s="22">
        <f t="shared" si="8"/>
        <v>5925.360000000001</v>
      </c>
    </row>
    <row r="19" spans="1:15" ht="15">
      <c r="A19" t="s">
        <v>32</v>
      </c>
      <c r="B19" s="16">
        <v>43507</v>
      </c>
      <c r="C19" s="16">
        <v>43514</v>
      </c>
      <c r="D19" s="17">
        <v>60</v>
      </c>
      <c r="E19">
        <v>278.38</v>
      </c>
      <c r="F19" s="19">
        <f t="shared" si="0"/>
        <v>43573</v>
      </c>
      <c r="G19" s="16">
        <v>43588</v>
      </c>
      <c r="H19" s="20">
        <f t="shared" si="1"/>
        <v>15</v>
      </c>
      <c r="I19" s="17">
        <f t="shared" si="2"/>
        <v>4175.7</v>
      </c>
      <c r="J19" s="17">
        <f t="shared" si="3"/>
        <v>75</v>
      </c>
      <c r="K19" s="21">
        <f t="shared" si="4"/>
        <v>203.38</v>
      </c>
      <c r="L19" s="17">
        <f t="shared" si="5"/>
        <v>81</v>
      </c>
      <c r="M19" s="17">
        <f t="shared" si="6"/>
        <v>74</v>
      </c>
      <c r="N19" s="17">
        <f t="shared" si="7"/>
        <v>22548.78</v>
      </c>
      <c r="O19" s="22">
        <f t="shared" si="8"/>
        <v>20600.12</v>
      </c>
    </row>
    <row r="20" spans="1:15" ht="15">
      <c r="A20" t="s">
        <v>33</v>
      </c>
      <c r="B20" s="16">
        <v>43516</v>
      </c>
      <c r="C20" s="16">
        <v>43517</v>
      </c>
      <c r="D20" s="17">
        <v>60</v>
      </c>
      <c r="E20">
        <v>282.14</v>
      </c>
      <c r="F20" s="19">
        <f t="shared" si="0"/>
        <v>43576</v>
      </c>
      <c r="G20" s="16">
        <v>43588</v>
      </c>
      <c r="H20" s="20">
        <f t="shared" si="1"/>
        <v>12</v>
      </c>
      <c r="I20" s="17">
        <f t="shared" si="2"/>
        <v>3385.68</v>
      </c>
      <c r="J20" s="17">
        <f t="shared" si="3"/>
        <v>72</v>
      </c>
      <c r="K20" s="21">
        <f t="shared" si="4"/>
        <v>210.14</v>
      </c>
      <c r="L20" s="17">
        <f t="shared" si="5"/>
        <v>72</v>
      </c>
      <c r="M20" s="17">
        <f t="shared" si="6"/>
        <v>71</v>
      </c>
      <c r="N20" s="17">
        <f t="shared" si="7"/>
        <v>20314.079999999998</v>
      </c>
      <c r="O20" s="22">
        <f t="shared" si="8"/>
        <v>20031.94</v>
      </c>
    </row>
    <row r="21" spans="1:15" ht="15">
      <c r="A21" t="s">
        <v>34</v>
      </c>
      <c r="B21" s="16">
        <v>43539</v>
      </c>
      <c r="C21" s="16">
        <v>43549</v>
      </c>
      <c r="D21" s="17">
        <v>60</v>
      </c>
      <c r="E21">
        <v>111.35</v>
      </c>
      <c r="F21" s="19">
        <f t="shared" si="0"/>
        <v>43610</v>
      </c>
      <c r="G21" s="16">
        <v>43588</v>
      </c>
      <c r="H21" s="20">
        <f t="shared" si="1"/>
        <v>-22</v>
      </c>
      <c r="I21" s="17">
        <f t="shared" si="2"/>
        <v>-2449.7</v>
      </c>
      <c r="J21" s="17">
        <f t="shared" si="3"/>
        <v>38</v>
      </c>
      <c r="K21" s="21">
        <f t="shared" si="4"/>
        <v>73.35</v>
      </c>
      <c r="L21" s="17">
        <f t="shared" si="5"/>
        <v>49</v>
      </c>
      <c r="M21" s="17">
        <f t="shared" si="6"/>
        <v>39</v>
      </c>
      <c r="N21" s="17">
        <f t="shared" si="7"/>
        <v>5456.15</v>
      </c>
      <c r="O21" s="22">
        <f t="shared" si="8"/>
        <v>4342.65</v>
      </c>
    </row>
    <row r="22" spans="1:15" ht="15">
      <c r="A22" t="s">
        <v>35</v>
      </c>
      <c r="B22" s="16">
        <v>43539</v>
      </c>
      <c r="C22" s="16">
        <v>43549</v>
      </c>
      <c r="D22" s="17">
        <v>60</v>
      </c>
      <c r="E22">
        <v>17.59</v>
      </c>
      <c r="F22" s="19">
        <f t="shared" si="0"/>
        <v>43610</v>
      </c>
      <c r="G22" s="16">
        <v>43588</v>
      </c>
      <c r="H22" s="20">
        <f t="shared" si="1"/>
        <v>-22</v>
      </c>
      <c r="I22" s="17">
        <f t="shared" si="2"/>
        <v>-386.98</v>
      </c>
      <c r="J22" s="17">
        <f t="shared" si="3"/>
        <v>38</v>
      </c>
      <c r="K22" s="21">
        <f t="shared" si="4"/>
        <v>-20.41</v>
      </c>
      <c r="L22" s="17">
        <f t="shared" si="5"/>
        <v>49</v>
      </c>
      <c r="M22" s="17">
        <f t="shared" si="6"/>
        <v>39</v>
      </c>
      <c r="N22" s="17">
        <f t="shared" si="7"/>
        <v>861.91</v>
      </c>
      <c r="O22" s="22">
        <f t="shared" si="8"/>
        <v>686.01</v>
      </c>
    </row>
    <row r="23" spans="1:15" ht="15">
      <c r="A23" t="s">
        <v>36</v>
      </c>
      <c r="B23" s="16">
        <v>43552</v>
      </c>
      <c r="C23" s="16">
        <v>43557</v>
      </c>
      <c r="D23" s="17">
        <v>60</v>
      </c>
      <c r="E23">
        <v>126.22</v>
      </c>
      <c r="F23" s="19">
        <f t="shared" si="0"/>
        <v>43618</v>
      </c>
      <c r="G23" s="16">
        <v>43588</v>
      </c>
      <c r="H23" s="20">
        <f t="shared" si="1"/>
        <v>-30</v>
      </c>
      <c r="I23" s="17">
        <f t="shared" si="2"/>
        <v>-3786.6</v>
      </c>
      <c r="J23" s="17">
        <f t="shared" si="3"/>
        <v>31</v>
      </c>
      <c r="K23" s="21">
        <f t="shared" si="4"/>
        <v>95.22</v>
      </c>
      <c r="L23" s="17">
        <f t="shared" si="5"/>
        <v>36</v>
      </c>
      <c r="M23" s="17">
        <f t="shared" si="6"/>
        <v>31</v>
      </c>
      <c r="N23" s="17">
        <f t="shared" si="7"/>
        <v>4543.92</v>
      </c>
      <c r="O23" s="22">
        <f t="shared" si="8"/>
        <v>3912.82</v>
      </c>
    </row>
    <row r="24" spans="1:15" ht="15">
      <c r="A24" t="s">
        <v>37</v>
      </c>
      <c r="B24" s="16">
        <v>43565</v>
      </c>
      <c r="C24" s="16">
        <v>43578</v>
      </c>
      <c r="D24" s="17">
        <v>60</v>
      </c>
      <c r="E24">
        <v>55.68</v>
      </c>
      <c r="F24" s="19">
        <f t="shared" si="0"/>
        <v>43639</v>
      </c>
      <c r="G24" s="16">
        <v>43588</v>
      </c>
      <c r="H24" s="20">
        <f t="shared" si="1"/>
        <v>-51</v>
      </c>
      <c r="I24" s="17">
        <f t="shared" si="2"/>
        <v>-2839.68</v>
      </c>
      <c r="J24" s="17">
        <f t="shared" si="3"/>
        <v>10</v>
      </c>
      <c r="K24" s="21">
        <f t="shared" si="4"/>
        <v>45.68</v>
      </c>
      <c r="L24" s="17">
        <f t="shared" si="5"/>
        <v>23</v>
      </c>
      <c r="M24" s="17">
        <f t="shared" si="6"/>
        <v>10</v>
      </c>
      <c r="N24" s="17">
        <f t="shared" si="7"/>
        <v>1280.64</v>
      </c>
      <c r="O24" s="22">
        <f t="shared" si="8"/>
        <v>556.8</v>
      </c>
    </row>
    <row r="25" spans="1:15" ht="15">
      <c r="A25" t="s">
        <v>38</v>
      </c>
      <c r="B25" s="16">
        <v>43565</v>
      </c>
      <c r="C25" s="16">
        <v>43578</v>
      </c>
      <c r="D25" s="17">
        <v>60</v>
      </c>
      <c r="E25">
        <v>282.14</v>
      </c>
      <c r="F25" s="19">
        <f t="shared" si="0"/>
        <v>43639</v>
      </c>
      <c r="G25" s="16">
        <v>43588</v>
      </c>
      <c r="H25" s="20">
        <f t="shared" si="1"/>
        <v>-51</v>
      </c>
      <c r="I25" s="17">
        <f t="shared" si="2"/>
        <v>-14389.14</v>
      </c>
      <c r="J25" s="17">
        <f t="shared" si="3"/>
        <v>10</v>
      </c>
      <c r="K25" s="21">
        <f t="shared" si="4"/>
        <v>272.14</v>
      </c>
      <c r="L25" s="17">
        <f t="shared" si="5"/>
        <v>23</v>
      </c>
      <c r="M25" s="17">
        <f t="shared" si="6"/>
        <v>10</v>
      </c>
      <c r="N25" s="17">
        <f t="shared" si="7"/>
        <v>6489.219999999999</v>
      </c>
      <c r="O25" s="22">
        <f t="shared" si="8"/>
        <v>2821.3999999999996</v>
      </c>
    </row>
    <row r="26" spans="1:15" ht="15">
      <c r="A26" t="s">
        <v>39</v>
      </c>
      <c r="B26" s="16">
        <v>43557</v>
      </c>
      <c r="C26" s="16">
        <v>43563</v>
      </c>
      <c r="D26" s="17">
        <v>60</v>
      </c>
      <c r="E26">
        <v>782</v>
      </c>
      <c r="F26" s="19">
        <f t="shared" si="0"/>
        <v>43624</v>
      </c>
      <c r="G26" s="16">
        <v>43629</v>
      </c>
      <c r="H26" s="20">
        <f t="shared" si="1"/>
        <v>5</v>
      </c>
      <c r="I26" s="17">
        <f t="shared" si="2"/>
        <v>3910</v>
      </c>
      <c r="J26" s="17">
        <f t="shared" si="3"/>
        <v>65</v>
      </c>
      <c r="K26" s="21">
        <f t="shared" si="4"/>
        <v>717</v>
      </c>
      <c r="L26" s="17">
        <f t="shared" si="5"/>
        <v>72</v>
      </c>
      <c r="M26" s="17">
        <f t="shared" si="6"/>
        <v>66</v>
      </c>
      <c r="N26" s="17">
        <f t="shared" si="7"/>
        <v>56304</v>
      </c>
      <c r="O26" s="22">
        <f t="shared" si="8"/>
        <v>51612</v>
      </c>
    </row>
    <row r="27" spans="1:15" ht="15">
      <c r="A27" t="s">
        <v>40</v>
      </c>
      <c r="B27" s="16">
        <v>43557</v>
      </c>
      <c r="C27" s="16">
        <v>43563</v>
      </c>
      <c r="D27" s="17">
        <v>60</v>
      </c>
      <c r="E27" s="18">
        <v>1548.69</v>
      </c>
      <c r="F27" s="19">
        <f t="shared" si="0"/>
        <v>43624</v>
      </c>
      <c r="G27" s="16">
        <v>43629</v>
      </c>
      <c r="H27" s="20">
        <f t="shared" si="1"/>
        <v>5</v>
      </c>
      <c r="I27" s="17">
        <f t="shared" si="2"/>
        <v>7743.450000000001</v>
      </c>
      <c r="J27" s="17">
        <f t="shared" si="3"/>
        <v>65</v>
      </c>
      <c r="K27" s="21">
        <f t="shared" si="4"/>
        <v>1483.69</v>
      </c>
      <c r="L27" s="17">
        <f t="shared" si="5"/>
        <v>72</v>
      </c>
      <c r="M27" s="17">
        <f t="shared" si="6"/>
        <v>66</v>
      </c>
      <c r="N27" s="17">
        <f t="shared" si="7"/>
        <v>111505.68000000001</v>
      </c>
      <c r="O27" s="22">
        <f t="shared" si="8"/>
        <v>102213.54000000001</v>
      </c>
    </row>
    <row r="28" spans="1:15" ht="15">
      <c r="A28" t="s">
        <v>41</v>
      </c>
      <c r="B28" s="16">
        <v>43518</v>
      </c>
      <c r="C28" s="16">
        <v>43523</v>
      </c>
      <c r="D28" s="17">
        <v>60</v>
      </c>
      <c r="E28">
        <v>430.5</v>
      </c>
      <c r="F28" s="19">
        <f t="shared" si="0"/>
        <v>43582</v>
      </c>
      <c r="G28" s="16">
        <v>43633</v>
      </c>
      <c r="H28" s="20">
        <f t="shared" si="1"/>
        <v>51</v>
      </c>
      <c r="I28" s="17">
        <f t="shared" si="2"/>
        <v>21955.5</v>
      </c>
      <c r="J28" s="17">
        <f t="shared" si="3"/>
        <v>110</v>
      </c>
      <c r="K28" s="21">
        <f t="shared" si="4"/>
        <v>320.5</v>
      </c>
      <c r="L28" s="17">
        <f t="shared" si="5"/>
        <v>115</v>
      </c>
      <c r="M28" s="17">
        <f t="shared" si="6"/>
        <v>110</v>
      </c>
      <c r="N28" s="17">
        <f t="shared" si="7"/>
        <v>49507.5</v>
      </c>
      <c r="O28" s="22">
        <f t="shared" si="8"/>
        <v>47355</v>
      </c>
    </row>
    <row r="29" spans="1:15" ht="15">
      <c r="A29" t="s">
        <v>42</v>
      </c>
      <c r="B29" s="16">
        <v>43518</v>
      </c>
      <c r="C29" s="16">
        <v>43523</v>
      </c>
      <c r="D29" s="17">
        <v>60</v>
      </c>
      <c r="E29">
        <v>384</v>
      </c>
      <c r="F29" s="19">
        <f t="shared" si="0"/>
        <v>43582</v>
      </c>
      <c r="G29" s="16">
        <v>43633</v>
      </c>
      <c r="H29" s="20">
        <f t="shared" si="1"/>
        <v>51</v>
      </c>
      <c r="I29" s="17">
        <f t="shared" si="2"/>
        <v>19584</v>
      </c>
      <c r="J29" s="17">
        <f t="shared" si="3"/>
        <v>110</v>
      </c>
      <c r="K29" s="21">
        <f t="shared" si="4"/>
        <v>274</v>
      </c>
      <c r="L29" s="17">
        <f t="shared" si="5"/>
        <v>115</v>
      </c>
      <c r="M29" s="17">
        <f t="shared" si="6"/>
        <v>110</v>
      </c>
      <c r="N29" s="17">
        <f t="shared" si="7"/>
        <v>44160</v>
      </c>
      <c r="O29" s="22">
        <f t="shared" si="8"/>
        <v>42240</v>
      </c>
    </row>
    <row r="30" spans="1:15" ht="15">
      <c r="A30" t="s">
        <v>43</v>
      </c>
      <c r="B30" s="16">
        <v>43420</v>
      </c>
      <c r="C30" s="16">
        <v>43432</v>
      </c>
      <c r="D30" s="17">
        <v>60</v>
      </c>
      <c r="E30">
        <v>397.2</v>
      </c>
      <c r="F30" s="19">
        <f t="shared" si="0"/>
        <v>43493</v>
      </c>
      <c r="G30" s="16">
        <v>43588</v>
      </c>
      <c r="H30" s="20">
        <f t="shared" si="1"/>
        <v>95</v>
      </c>
      <c r="I30" s="17">
        <f t="shared" si="2"/>
        <v>37734</v>
      </c>
      <c r="J30" s="17">
        <f t="shared" si="3"/>
        <v>155</v>
      </c>
      <c r="K30" s="21">
        <f t="shared" si="4"/>
        <v>242.2</v>
      </c>
      <c r="L30" s="17">
        <f t="shared" si="5"/>
        <v>168</v>
      </c>
      <c r="M30" s="17">
        <f t="shared" si="6"/>
        <v>156</v>
      </c>
      <c r="N30" s="17">
        <f t="shared" si="7"/>
        <v>66729.59999999999</v>
      </c>
      <c r="O30" s="22">
        <f t="shared" si="8"/>
        <v>61963.2</v>
      </c>
    </row>
    <row r="31" spans="1:15" ht="15">
      <c r="A31" t="s">
        <v>44</v>
      </c>
      <c r="B31" s="16">
        <v>43496</v>
      </c>
      <c r="C31" s="16">
        <v>43508</v>
      </c>
      <c r="D31" s="17">
        <v>60</v>
      </c>
      <c r="E31">
        <v>584</v>
      </c>
      <c r="F31" s="19">
        <f t="shared" si="0"/>
        <v>43567</v>
      </c>
      <c r="G31" s="16">
        <v>43588</v>
      </c>
      <c r="H31" s="20">
        <f t="shared" si="1"/>
        <v>21</v>
      </c>
      <c r="I31" s="17">
        <f t="shared" si="2"/>
        <v>12264</v>
      </c>
      <c r="J31" s="17">
        <f t="shared" si="3"/>
        <v>81</v>
      </c>
      <c r="K31" s="21">
        <f t="shared" si="4"/>
        <v>503</v>
      </c>
      <c r="L31" s="17">
        <f t="shared" si="5"/>
        <v>92</v>
      </c>
      <c r="M31" s="17">
        <f t="shared" si="6"/>
        <v>80</v>
      </c>
      <c r="N31" s="17">
        <f t="shared" si="7"/>
        <v>53728</v>
      </c>
      <c r="O31" s="22">
        <f t="shared" si="8"/>
        <v>46720</v>
      </c>
    </row>
    <row r="32" spans="1:15" ht="15">
      <c r="A32" t="s">
        <v>45</v>
      </c>
      <c r="B32" s="16">
        <v>43502</v>
      </c>
      <c r="C32" s="16">
        <v>43509</v>
      </c>
      <c r="D32" s="17">
        <v>60</v>
      </c>
      <c r="E32">
        <v>612</v>
      </c>
      <c r="F32" s="19">
        <f t="shared" si="0"/>
        <v>43568</v>
      </c>
      <c r="G32" s="16">
        <v>43588</v>
      </c>
      <c r="H32" s="20">
        <f t="shared" si="1"/>
        <v>20</v>
      </c>
      <c r="I32" s="17">
        <f t="shared" si="2"/>
        <v>12240</v>
      </c>
      <c r="J32" s="17">
        <f t="shared" si="3"/>
        <v>80</v>
      </c>
      <c r="K32" s="21">
        <f t="shared" si="4"/>
        <v>532</v>
      </c>
      <c r="L32" s="17">
        <f t="shared" si="5"/>
        <v>86</v>
      </c>
      <c r="M32" s="17">
        <f t="shared" si="6"/>
        <v>79</v>
      </c>
      <c r="N32" s="17">
        <f t="shared" si="7"/>
        <v>52632</v>
      </c>
      <c r="O32" s="22">
        <f t="shared" si="8"/>
        <v>48348</v>
      </c>
    </row>
    <row r="33" spans="1:15" ht="15">
      <c r="A33" t="s">
        <v>46</v>
      </c>
      <c r="B33" s="16">
        <v>43571</v>
      </c>
      <c r="C33" s="16">
        <v>43578</v>
      </c>
      <c r="D33" s="17">
        <v>60</v>
      </c>
      <c r="E33" s="18">
        <v>14776.4</v>
      </c>
      <c r="F33" s="19">
        <f t="shared" si="0"/>
        <v>43639</v>
      </c>
      <c r="G33" s="16">
        <v>43620</v>
      </c>
      <c r="H33" s="20">
        <f t="shared" si="1"/>
        <v>-19</v>
      </c>
      <c r="I33" s="17">
        <f t="shared" si="2"/>
        <v>-280751.6</v>
      </c>
      <c r="J33" s="17">
        <f t="shared" si="3"/>
        <v>41</v>
      </c>
      <c r="K33" s="21">
        <f t="shared" si="4"/>
        <v>14735.4</v>
      </c>
      <c r="L33" s="17">
        <f t="shared" si="5"/>
        <v>49</v>
      </c>
      <c r="M33" s="17">
        <f t="shared" si="6"/>
        <v>42</v>
      </c>
      <c r="N33" s="17">
        <f t="shared" si="7"/>
        <v>724043.6</v>
      </c>
      <c r="O33" s="22">
        <f t="shared" si="8"/>
        <v>620608.7999999999</v>
      </c>
    </row>
    <row r="34" spans="1:15" ht="15">
      <c r="A34" t="s">
        <v>47</v>
      </c>
      <c r="B34" s="16">
        <v>43572</v>
      </c>
      <c r="C34" s="16">
        <v>43578</v>
      </c>
      <c r="D34" s="17">
        <v>60</v>
      </c>
      <c r="E34" s="18">
        <v>4447.6</v>
      </c>
      <c r="F34" s="19">
        <f t="shared" si="0"/>
        <v>43639</v>
      </c>
      <c r="G34" s="16">
        <v>43620</v>
      </c>
      <c r="H34" s="20">
        <f t="shared" si="1"/>
        <v>-19</v>
      </c>
      <c r="I34" s="17">
        <f t="shared" si="2"/>
        <v>-84504.40000000001</v>
      </c>
      <c r="J34" s="17">
        <f t="shared" si="3"/>
        <v>41</v>
      </c>
      <c r="K34" s="21">
        <f t="shared" si="4"/>
        <v>4406.6</v>
      </c>
      <c r="L34" s="17">
        <f t="shared" si="5"/>
        <v>48</v>
      </c>
      <c r="M34" s="17">
        <f t="shared" si="6"/>
        <v>42</v>
      </c>
      <c r="N34" s="17">
        <f t="shared" si="7"/>
        <v>213484.80000000002</v>
      </c>
      <c r="O34" s="22">
        <f t="shared" si="8"/>
        <v>186799.2</v>
      </c>
    </row>
    <row r="35" spans="1:15" ht="15">
      <c r="A35" t="s">
        <v>48</v>
      </c>
      <c r="B35" s="16">
        <v>43573</v>
      </c>
      <c r="C35" s="16">
        <v>43578</v>
      </c>
      <c r="D35" s="17">
        <v>60</v>
      </c>
      <c r="E35">
        <v>725</v>
      </c>
      <c r="F35" s="19">
        <f t="shared" si="0"/>
        <v>43639</v>
      </c>
      <c r="G35" s="16">
        <v>43620</v>
      </c>
      <c r="H35" s="20">
        <f t="shared" si="1"/>
        <v>-19</v>
      </c>
      <c r="I35" s="17">
        <f t="shared" si="2"/>
        <v>-13775</v>
      </c>
      <c r="J35" s="17">
        <f t="shared" si="3"/>
        <v>41</v>
      </c>
      <c r="K35" s="21">
        <f t="shared" si="4"/>
        <v>684</v>
      </c>
      <c r="L35" s="17">
        <f t="shared" si="5"/>
        <v>47</v>
      </c>
      <c r="M35" s="17">
        <f t="shared" si="6"/>
        <v>42</v>
      </c>
      <c r="N35" s="17">
        <f t="shared" si="7"/>
        <v>34075</v>
      </c>
      <c r="O35" s="22">
        <f t="shared" si="8"/>
        <v>30450</v>
      </c>
    </row>
    <row r="36" spans="1:15" ht="15">
      <c r="A36" t="s">
        <v>49</v>
      </c>
      <c r="B36" s="16">
        <v>43496</v>
      </c>
      <c r="C36" s="16">
        <v>43508</v>
      </c>
      <c r="D36" s="17">
        <v>60</v>
      </c>
      <c r="E36" s="18">
        <v>2910.57</v>
      </c>
      <c r="F36" s="19">
        <f t="shared" si="0"/>
        <v>43567</v>
      </c>
      <c r="G36" s="16">
        <v>43567</v>
      </c>
      <c r="H36" s="20">
        <f t="shared" si="1"/>
        <v>0</v>
      </c>
      <c r="I36" s="17">
        <f t="shared" si="2"/>
        <v>0</v>
      </c>
      <c r="J36" s="17">
        <f t="shared" si="3"/>
        <v>60</v>
      </c>
      <c r="K36" s="21">
        <f t="shared" si="4"/>
        <v>2850.57</v>
      </c>
      <c r="L36" s="17">
        <f t="shared" si="5"/>
        <v>71</v>
      </c>
      <c r="M36" s="17">
        <f t="shared" si="6"/>
        <v>59</v>
      </c>
      <c r="N36" s="17">
        <f t="shared" si="7"/>
        <v>206650.47</v>
      </c>
      <c r="O36" s="22">
        <f t="shared" si="8"/>
        <v>171723.63</v>
      </c>
    </row>
    <row r="37" spans="1:15" ht="15">
      <c r="A37" t="s">
        <v>50</v>
      </c>
      <c r="B37" s="16">
        <v>43518</v>
      </c>
      <c r="C37" s="16">
        <v>43525</v>
      </c>
      <c r="D37" s="17">
        <v>60</v>
      </c>
      <c r="E37" s="18">
        <v>2910.57</v>
      </c>
      <c r="F37" s="19">
        <f t="shared" si="0"/>
        <v>43586</v>
      </c>
      <c r="G37" s="16">
        <v>43567</v>
      </c>
      <c r="H37" s="20">
        <f t="shared" si="1"/>
        <v>-19</v>
      </c>
      <c r="I37" s="17">
        <f t="shared" si="2"/>
        <v>-55300.83</v>
      </c>
      <c r="J37" s="17">
        <f t="shared" si="3"/>
        <v>41</v>
      </c>
      <c r="K37" s="21">
        <f t="shared" si="4"/>
        <v>2869.57</v>
      </c>
      <c r="L37" s="17">
        <f t="shared" si="5"/>
        <v>49</v>
      </c>
      <c r="M37" s="17">
        <f t="shared" si="6"/>
        <v>42</v>
      </c>
      <c r="N37" s="17">
        <f t="shared" si="7"/>
        <v>142617.93000000002</v>
      </c>
      <c r="O37" s="22">
        <f t="shared" si="8"/>
        <v>122243.94</v>
      </c>
    </row>
    <row r="38" spans="1:15" ht="15">
      <c r="A38" t="s">
        <v>51</v>
      </c>
      <c r="B38" s="16">
        <v>43528</v>
      </c>
      <c r="C38" s="16">
        <v>43537</v>
      </c>
      <c r="D38" s="17">
        <v>60</v>
      </c>
      <c r="E38" s="18">
        <v>1154.25</v>
      </c>
      <c r="F38" s="19">
        <f t="shared" si="0"/>
        <v>43598</v>
      </c>
      <c r="G38" s="16">
        <v>43567</v>
      </c>
      <c r="H38" s="20">
        <f t="shared" si="1"/>
        <v>-31</v>
      </c>
      <c r="I38" s="17">
        <f t="shared" si="2"/>
        <v>-35781.75</v>
      </c>
      <c r="J38" s="17">
        <f t="shared" si="3"/>
        <v>29</v>
      </c>
      <c r="K38" s="21">
        <f t="shared" si="4"/>
        <v>1125.25</v>
      </c>
      <c r="L38" s="17">
        <f t="shared" si="5"/>
        <v>39</v>
      </c>
      <c r="M38" s="17">
        <f t="shared" si="6"/>
        <v>30</v>
      </c>
      <c r="N38" s="17">
        <f t="shared" si="7"/>
        <v>45015.75</v>
      </c>
      <c r="O38" s="22">
        <f t="shared" si="8"/>
        <v>34627.5</v>
      </c>
    </row>
    <row r="39" spans="1:15" ht="15">
      <c r="A39" t="s">
        <v>52</v>
      </c>
      <c r="B39" s="16">
        <v>43554</v>
      </c>
      <c r="C39" s="16">
        <v>43578</v>
      </c>
      <c r="D39" s="17">
        <v>60</v>
      </c>
      <c r="E39" s="18">
        <v>1798.6</v>
      </c>
      <c r="F39" s="19">
        <f t="shared" si="0"/>
        <v>43639</v>
      </c>
      <c r="G39" s="16">
        <v>43628</v>
      </c>
      <c r="H39" s="20">
        <f t="shared" si="1"/>
        <v>-11</v>
      </c>
      <c r="I39" s="17">
        <f t="shared" si="2"/>
        <v>-19784.6</v>
      </c>
      <c r="J39" s="17">
        <f t="shared" si="3"/>
        <v>49</v>
      </c>
      <c r="K39" s="21">
        <f t="shared" si="4"/>
        <v>1749.6</v>
      </c>
      <c r="L39" s="17">
        <f t="shared" si="5"/>
        <v>74</v>
      </c>
      <c r="M39" s="17">
        <f t="shared" si="6"/>
        <v>50</v>
      </c>
      <c r="N39" s="17">
        <f t="shared" si="7"/>
        <v>133096.4</v>
      </c>
      <c r="O39" s="22">
        <f t="shared" si="8"/>
        <v>89930</v>
      </c>
    </row>
    <row r="40" spans="1:15" ht="15">
      <c r="A40" t="s">
        <v>53</v>
      </c>
      <c r="B40" s="16">
        <v>43564</v>
      </c>
      <c r="C40" s="16">
        <v>43578</v>
      </c>
      <c r="D40" s="17">
        <v>60</v>
      </c>
      <c r="E40" s="18">
        <v>1422.56</v>
      </c>
      <c r="F40" s="19">
        <f t="shared" si="0"/>
        <v>43639</v>
      </c>
      <c r="G40" s="16">
        <v>43628</v>
      </c>
      <c r="H40" s="20">
        <f t="shared" si="1"/>
        <v>-11</v>
      </c>
      <c r="I40" s="17">
        <f t="shared" si="2"/>
        <v>-15648.16</v>
      </c>
      <c r="J40" s="17">
        <f t="shared" si="3"/>
        <v>49</v>
      </c>
      <c r="K40" s="21">
        <f t="shared" si="4"/>
        <v>1373.56</v>
      </c>
      <c r="L40" s="17">
        <f t="shared" si="5"/>
        <v>64</v>
      </c>
      <c r="M40" s="17">
        <f t="shared" si="6"/>
        <v>50</v>
      </c>
      <c r="N40" s="17">
        <f t="shared" si="7"/>
        <v>91043.84</v>
      </c>
      <c r="O40" s="22">
        <f t="shared" si="8"/>
        <v>71128</v>
      </c>
    </row>
    <row r="41" spans="1:15" ht="15">
      <c r="A41" t="s">
        <v>54</v>
      </c>
      <c r="B41" s="16">
        <v>43563</v>
      </c>
      <c r="C41" s="16">
        <v>43572</v>
      </c>
      <c r="D41" s="17">
        <v>60</v>
      </c>
      <c r="E41" s="18">
        <v>1554.06</v>
      </c>
      <c r="F41" s="19">
        <f t="shared" si="0"/>
        <v>43633</v>
      </c>
      <c r="G41" s="16">
        <v>43628</v>
      </c>
      <c r="H41" s="20">
        <f t="shared" si="1"/>
        <v>-5</v>
      </c>
      <c r="I41" s="17">
        <f t="shared" si="2"/>
        <v>-7770.299999999999</v>
      </c>
      <c r="J41" s="17">
        <f t="shared" si="3"/>
        <v>55</v>
      </c>
      <c r="K41" s="21">
        <f t="shared" si="4"/>
        <v>1499.06</v>
      </c>
      <c r="L41" s="17">
        <f t="shared" si="5"/>
        <v>65</v>
      </c>
      <c r="M41" s="17">
        <f t="shared" si="6"/>
        <v>56</v>
      </c>
      <c r="N41" s="17">
        <f t="shared" si="7"/>
        <v>101013.9</v>
      </c>
      <c r="O41" s="22">
        <f t="shared" si="8"/>
        <v>87027.36</v>
      </c>
    </row>
    <row r="42" spans="1:15" ht="15">
      <c r="A42" t="s">
        <v>55</v>
      </c>
      <c r="B42" s="16">
        <v>43496</v>
      </c>
      <c r="C42" s="16">
        <v>43509</v>
      </c>
      <c r="D42" s="17">
        <v>60</v>
      </c>
      <c r="E42" s="18">
        <v>22833.39</v>
      </c>
      <c r="F42" s="19">
        <f t="shared" si="0"/>
        <v>43568</v>
      </c>
      <c r="G42" s="16">
        <v>43558</v>
      </c>
      <c r="H42" s="20">
        <f t="shared" si="1"/>
        <v>-10</v>
      </c>
      <c r="I42" s="17">
        <f t="shared" si="2"/>
        <v>-228333.9</v>
      </c>
      <c r="J42" s="17">
        <f t="shared" si="3"/>
        <v>50</v>
      </c>
      <c r="K42" s="21">
        <f t="shared" si="4"/>
        <v>22783.39</v>
      </c>
      <c r="L42" s="17">
        <f t="shared" si="5"/>
        <v>62</v>
      </c>
      <c r="M42" s="17">
        <f t="shared" si="6"/>
        <v>49</v>
      </c>
      <c r="N42" s="17">
        <f t="shared" si="7"/>
        <v>1415670.18</v>
      </c>
      <c r="O42" s="22">
        <f t="shared" si="8"/>
        <v>1118836.1099999999</v>
      </c>
    </row>
    <row r="43" spans="1:15" ht="15">
      <c r="A43" t="s">
        <v>56</v>
      </c>
      <c r="B43" s="16">
        <v>43524</v>
      </c>
      <c r="C43" s="16">
        <v>43552</v>
      </c>
      <c r="D43" s="17">
        <v>60</v>
      </c>
      <c r="E43" s="18">
        <v>17905.58</v>
      </c>
      <c r="F43" s="19">
        <f t="shared" si="0"/>
        <v>43613</v>
      </c>
      <c r="G43" s="16">
        <v>43635</v>
      </c>
      <c r="H43" s="20">
        <f t="shared" si="1"/>
        <v>22</v>
      </c>
      <c r="I43" s="17">
        <f t="shared" si="2"/>
        <v>393922.76</v>
      </c>
      <c r="J43" s="17">
        <f t="shared" si="3"/>
        <v>81</v>
      </c>
      <c r="K43" s="21">
        <f t="shared" si="4"/>
        <v>17824.58</v>
      </c>
      <c r="L43" s="17">
        <f t="shared" si="5"/>
        <v>111</v>
      </c>
      <c r="M43" s="17">
        <f t="shared" si="6"/>
        <v>83</v>
      </c>
      <c r="N43" s="17">
        <f t="shared" si="7"/>
        <v>1987519.3800000001</v>
      </c>
      <c r="O43" s="22">
        <f t="shared" si="8"/>
        <v>1486163.1400000001</v>
      </c>
    </row>
    <row r="44" spans="1:15" ht="15">
      <c r="A44" t="s">
        <v>57</v>
      </c>
      <c r="B44" s="16">
        <v>43555</v>
      </c>
      <c r="C44" s="16">
        <v>43567</v>
      </c>
      <c r="D44" s="17">
        <v>60</v>
      </c>
      <c r="E44" s="18">
        <v>23084.88</v>
      </c>
      <c r="F44" s="19">
        <f t="shared" si="0"/>
        <v>43628</v>
      </c>
      <c r="G44" s="16">
        <v>43635</v>
      </c>
      <c r="H44" s="20">
        <f t="shared" si="1"/>
        <v>7</v>
      </c>
      <c r="I44" s="17">
        <f t="shared" si="2"/>
        <v>161594.16</v>
      </c>
      <c r="J44" s="17">
        <f t="shared" si="3"/>
        <v>67</v>
      </c>
      <c r="K44" s="21">
        <f t="shared" si="4"/>
        <v>23017.88</v>
      </c>
      <c r="L44" s="17">
        <f t="shared" si="5"/>
        <v>80</v>
      </c>
      <c r="M44" s="17">
        <f t="shared" si="6"/>
        <v>68</v>
      </c>
      <c r="N44" s="17">
        <f t="shared" si="7"/>
        <v>1846790.4000000001</v>
      </c>
      <c r="O44" s="22">
        <f t="shared" si="8"/>
        <v>1569771.84</v>
      </c>
    </row>
    <row r="45" spans="1:15" ht="15">
      <c r="A45" t="s">
        <v>58</v>
      </c>
      <c r="B45" s="16">
        <v>43560</v>
      </c>
      <c r="C45" s="16">
        <v>43565</v>
      </c>
      <c r="D45" s="17">
        <v>60</v>
      </c>
      <c r="E45" s="18">
        <v>20029.48</v>
      </c>
      <c r="F45" s="19">
        <f t="shared" si="0"/>
        <v>43626</v>
      </c>
      <c r="G45" s="16">
        <v>43619</v>
      </c>
      <c r="H45" s="20">
        <f t="shared" si="1"/>
        <v>-7</v>
      </c>
      <c r="I45" s="17">
        <f t="shared" si="2"/>
        <v>-140206.36</v>
      </c>
      <c r="J45" s="17">
        <f t="shared" si="3"/>
        <v>53</v>
      </c>
      <c r="K45" s="21">
        <f t="shared" si="4"/>
        <v>19976.48</v>
      </c>
      <c r="L45" s="17">
        <f t="shared" si="5"/>
        <v>59</v>
      </c>
      <c r="M45" s="17">
        <f t="shared" si="6"/>
        <v>54</v>
      </c>
      <c r="N45" s="17">
        <f t="shared" si="7"/>
        <v>1181739.32</v>
      </c>
      <c r="O45" s="22">
        <f t="shared" si="8"/>
        <v>1081591.92</v>
      </c>
    </row>
    <row r="46" spans="1:15" ht="15">
      <c r="A46" t="s">
        <v>59</v>
      </c>
      <c r="B46" s="16">
        <v>43570</v>
      </c>
      <c r="C46" s="16">
        <v>43572</v>
      </c>
      <c r="D46" s="17">
        <v>60</v>
      </c>
      <c r="E46" s="18">
        <v>52232.2</v>
      </c>
      <c r="F46" s="19">
        <f t="shared" si="0"/>
        <v>43633</v>
      </c>
      <c r="G46" s="16">
        <v>43619</v>
      </c>
      <c r="H46" s="20">
        <f t="shared" si="1"/>
        <v>-14</v>
      </c>
      <c r="I46" s="17">
        <f t="shared" si="2"/>
        <v>-731250.7999999999</v>
      </c>
      <c r="J46" s="17">
        <f t="shared" si="3"/>
        <v>46</v>
      </c>
      <c r="K46" s="21">
        <f t="shared" si="4"/>
        <v>52186.2</v>
      </c>
      <c r="L46" s="17">
        <f t="shared" si="5"/>
        <v>49</v>
      </c>
      <c r="M46" s="17">
        <f t="shared" si="6"/>
        <v>47</v>
      </c>
      <c r="N46" s="17">
        <f t="shared" si="7"/>
        <v>2559377.8</v>
      </c>
      <c r="O46" s="22">
        <f t="shared" si="8"/>
        <v>2454913.4</v>
      </c>
    </row>
    <row r="47" spans="1:15" ht="15">
      <c r="A47" t="s">
        <v>60</v>
      </c>
      <c r="B47" s="16">
        <v>42719</v>
      </c>
      <c r="C47" s="16">
        <v>42720</v>
      </c>
      <c r="D47" s="17">
        <v>60</v>
      </c>
      <c r="E47" s="18">
        <v>7720</v>
      </c>
      <c r="F47" s="19">
        <f t="shared" si="0"/>
        <v>42782</v>
      </c>
      <c r="G47" s="16">
        <v>43635</v>
      </c>
      <c r="H47" s="20">
        <f t="shared" si="1"/>
        <v>853</v>
      </c>
      <c r="I47" s="17">
        <f t="shared" si="2"/>
        <v>6585160</v>
      </c>
      <c r="J47" s="17">
        <f t="shared" si="3"/>
        <v>903</v>
      </c>
      <c r="K47" s="21">
        <f t="shared" si="4"/>
        <v>6817</v>
      </c>
      <c r="L47" s="17">
        <f t="shared" si="5"/>
        <v>916</v>
      </c>
      <c r="M47" s="17">
        <f t="shared" si="6"/>
        <v>915</v>
      </c>
      <c r="N47" s="17">
        <f t="shared" si="7"/>
        <v>7071520</v>
      </c>
      <c r="O47" s="22">
        <f t="shared" si="8"/>
        <v>7063800</v>
      </c>
    </row>
    <row r="48" spans="1:15" ht="15">
      <c r="A48" t="s">
        <v>61</v>
      </c>
      <c r="B48" s="16">
        <v>42719</v>
      </c>
      <c r="C48" s="16">
        <v>42720</v>
      </c>
      <c r="D48" s="17">
        <v>60</v>
      </c>
      <c r="E48" s="18">
        <v>1773.2</v>
      </c>
      <c r="F48" s="19">
        <f t="shared" si="0"/>
        <v>42782</v>
      </c>
      <c r="G48" s="16">
        <v>43635</v>
      </c>
      <c r="H48" s="20">
        <f t="shared" si="1"/>
        <v>853</v>
      </c>
      <c r="I48" s="17">
        <f t="shared" si="2"/>
        <v>1512539.6</v>
      </c>
      <c r="J48" s="17">
        <f t="shared" si="3"/>
        <v>903</v>
      </c>
      <c r="K48" s="21">
        <f t="shared" si="4"/>
        <v>870.2</v>
      </c>
      <c r="L48" s="17">
        <f t="shared" si="5"/>
        <v>916</v>
      </c>
      <c r="M48" s="17">
        <f t="shared" si="6"/>
        <v>915</v>
      </c>
      <c r="N48" s="17">
        <f t="shared" si="7"/>
        <v>1624251.2</v>
      </c>
      <c r="O48" s="22">
        <f t="shared" si="8"/>
        <v>1622478</v>
      </c>
    </row>
    <row r="49" spans="1:15" ht="15">
      <c r="A49" t="s">
        <v>62</v>
      </c>
      <c r="B49" s="16">
        <v>42724</v>
      </c>
      <c r="C49" s="16">
        <v>42725</v>
      </c>
      <c r="D49" s="17">
        <v>60</v>
      </c>
      <c r="E49" s="18">
        <v>3053.97</v>
      </c>
      <c r="F49" s="19">
        <f t="shared" si="0"/>
        <v>42787</v>
      </c>
      <c r="G49" s="16">
        <v>43635</v>
      </c>
      <c r="H49" s="20">
        <f t="shared" si="1"/>
        <v>848</v>
      </c>
      <c r="I49" s="17">
        <f t="shared" si="2"/>
        <v>2589766.56</v>
      </c>
      <c r="J49" s="17">
        <f t="shared" si="3"/>
        <v>898</v>
      </c>
      <c r="K49" s="21">
        <f t="shared" si="4"/>
        <v>2155.97</v>
      </c>
      <c r="L49" s="17">
        <f t="shared" si="5"/>
        <v>911</v>
      </c>
      <c r="M49" s="17">
        <f t="shared" si="6"/>
        <v>910</v>
      </c>
      <c r="N49" s="17">
        <f t="shared" si="7"/>
        <v>2782166.67</v>
      </c>
      <c r="O49" s="22">
        <f t="shared" si="8"/>
        <v>2779112.6999999997</v>
      </c>
    </row>
    <row r="50" spans="1:15" ht="15">
      <c r="A50" t="s">
        <v>63</v>
      </c>
      <c r="B50" s="16">
        <v>42726</v>
      </c>
      <c r="C50" s="16">
        <v>42726</v>
      </c>
      <c r="D50" s="17">
        <v>60</v>
      </c>
      <c r="E50">
        <v>36</v>
      </c>
      <c r="F50" s="19">
        <f t="shared" si="0"/>
        <v>42788</v>
      </c>
      <c r="G50" s="16">
        <v>43635</v>
      </c>
      <c r="H50" s="20">
        <f t="shared" si="1"/>
        <v>847</v>
      </c>
      <c r="I50" s="17">
        <f t="shared" si="2"/>
        <v>30492</v>
      </c>
      <c r="J50" s="17">
        <f t="shared" si="3"/>
        <v>897</v>
      </c>
      <c r="K50" s="21">
        <f t="shared" si="4"/>
        <v>-861</v>
      </c>
      <c r="L50" s="17">
        <f t="shared" si="5"/>
        <v>909</v>
      </c>
      <c r="M50" s="17">
        <f t="shared" si="6"/>
        <v>909</v>
      </c>
      <c r="N50" s="17">
        <f t="shared" si="7"/>
        <v>32724</v>
      </c>
      <c r="O50" s="22">
        <f t="shared" si="8"/>
        <v>32724</v>
      </c>
    </row>
    <row r="51" spans="1:15" ht="15">
      <c r="A51" t="s">
        <v>64</v>
      </c>
      <c r="B51" s="16">
        <v>42846</v>
      </c>
      <c r="C51" s="16">
        <v>42851</v>
      </c>
      <c r="D51" s="17">
        <v>60</v>
      </c>
      <c r="E51" s="18">
        <v>2090</v>
      </c>
      <c r="F51" s="19">
        <f t="shared" si="0"/>
        <v>42912</v>
      </c>
      <c r="G51" s="16">
        <v>43566</v>
      </c>
      <c r="H51" s="20">
        <f t="shared" si="1"/>
        <v>654</v>
      </c>
      <c r="I51" s="17">
        <f t="shared" si="2"/>
        <v>1366860</v>
      </c>
      <c r="J51" s="17">
        <f t="shared" si="3"/>
        <v>705</v>
      </c>
      <c r="K51" s="21">
        <f t="shared" si="4"/>
        <v>1385</v>
      </c>
      <c r="L51" s="17">
        <f t="shared" si="5"/>
        <v>720</v>
      </c>
      <c r="M51" s="17">
        <f t="shared" si="6"/>
        <v>715</v>
      </c>
      <c r="N51" s="17">
        <f t="shared" si="7"/>
        <v>1504800</v>
      </c>
      <c r="O51" s="22">
        <f t="shared" si="8"/>
        <v>1494350</v>
      </c>
    </row>
    <row r="52" spans="1:15" ht="15">
      <c r="A52" t="s">
        <v>65</v>
      </c>
      <c r="B52" s="16">
        <v>42846</v>
      </c>
      <c r="C52" s="16">
        <v>42851</v>
      </c>
      <c r="D52" s="17">
        <v>60</v>
      </c>
      <c r="E52" s="18">
        <v>2090</v>
      </c>
      <c r="F52" s="19">
        <f t="shared" si="0"/>
        <v>42912</v>
      </c>
      <c r="G52" s="16">
        <v>43566</v>
      </c>
      <c r="H52" s="20">
        <f t="shared" si="1"/>
        <v>654</v>
      </c>
      <c r="I52" s="17">
        <f t="shared" si="2"/>
        <v>1366860</v>
      </c>
      <c r="J52" s="17">
        <f t="shared" si="3"/>
        <v>705</v>
      </c>
      <c r="K52" s="21">
        <f t="shared" si="4"/>
        <v>1385</v>
      </c>
      <c r="L52" s="17">
        <f t="shared" si="5"/>
        <v>720</v>
      </c>
      <c r="M52" s="17">
        <f t="shared" si="6"/>
        <v>715</v>
      </c>
      <c r="N52" s="17">
        <f t="shared" si="7"/>
        <v>1504800</v>
      </c>
      <c r="O52" s="22">
        <f t="shared" si="8"/>
        <v>1494350</v>
      </c>
    </row>
    <row r="53" spans="1:15" ht="15">
      <c r="A53" t="s">
        <v>66</v>
      </c>
      <c r="B53" s="16">
        <v>42852</v>
      </c>
      <c r="C53" s="16">
        <v>42853</v>
      </c>
      <c r="D53" s="17">
        <v>60</v>
      </c>
      <c r="E53" s="18">
        <v>3053.97</v>
      </c>
      <c r="F53" s="19">
        <f t="shared" si="0"/>
        <v>42914</v>
      </c>
      <c r="G53" s="16">
        <v>43566</v>
      </c>
      <c r="H53" s="20">
        <f t="shared" si="1"/>
        <v>652</v>
      </c>
      <c r="I53" s="17">
        <f t="shared" si="2"/>
        <v>1991188.44</v>
      </c>
      <c r="J53" s="17">
        <f t="shared" si="3"/>
        <v>703</v>
      </c>
      <c r="K53" s="21">
        <f t="shared" si="4"/>
        <v>2350.97</v>
      </c>
      <c r="L53" s="17">
        <f t="shared" si="5"/>
        <v>714</v>
      </c>
      <c r="M53" s="17">
        <f t="shared" si="6"/>
        <v>713</v>
      </c>
      <c r="N53" s="17">
        <f t="shared" si="7"/>
        <v>2180534.58</v>
      </c>
      <c r="O53" s="22">
        <f t="shared" si="8"/>
        <v>2177480.61</v>
      </c>
    </row>
    <row r="54" spans="1:15" ht="15">
      <c r="A54" t="s">
        <v>67</v>
      </c>
      <c r="B54" s="16">
        <v>42858</v>
      </c>
      <c r="C54" s="16">
        <v>42859</v>
      </c>
      <c r="D54" s="17">
        <v>60</v>
      </c>
      <c r="E54" s="18">
        <v>2090</v>
      </c>
      <c r="F54" s="19">
        <f t="shared" si="0"/>
        <v>42920</v>
      </c>
      <c r="G54" s="16">
        <v>43566</v>
      </c>
      <c r="H54" s="20">
        <f t="shared" si="1"/>
        <v>646</v>
      </c>
      <c r="I54" s="17">
        <f t="shared" si="2"/>
        <v>1350140</v>
      </c>
      <c r="J54" s="17">
        <f t="shared" si="3"/>
        <v>697</v>
      </c>
      <c r="K54" s="21">
        <f t="shared" si="4"/>
        <v>1393</v>
      </c>
      <c r="L54" s="17">
        <f t="shared" si="5"/>
        <v>708</v>
      </c>
      <c r="M54" s="17">
        <f t="shared" si="6"/>
        <v>707</v>
      </c>
      <c r="N54" s="17">
        <f t="shared" si="7"/>
        <v>1479720</v>
      </c>
      <c r="O54" s="22">
        <f t="shared" si="8"/>
        <v>1477630</v>
      </c>
    </row>
    <row r="55" spans="1:15" ht="15">
      <c r="A55" t="s">
        <v>68</v>
      </c>
      <c r="B55" s="16">
        <v>42859</v>
      </c>
      <c r="C55" s="16">
        <v>42860</v>
      </c>
      <c r="D55" s="17">
        <v>60</v>
      </c>
      <c r="E55" s="18">
        <v>3053.97</v>
      </c>
      <c r="F55" s="19">
        <f t="shared" si="0"/>
        <v>42921</v>
      </c>
      <c r="G55" s="16">
        <v>43566</v>
      </c>
      <c r="H55" s="20">
        <f t="shared" si="1"/>
        <v>645</v>
      </c>
      <c r="I55" s="17">
        <f t="shared" si="2"/>
        <v>1969810.65</v>
      </c>
      <c r="J55" s="17">
        <f t="shared" si="3"/>
        <v>696</v>
      </c>
      <c r="K55" s="21">
        <f t="shared" si="4"/>
        <v>2357.97</v>
      </c>
      <c r="L55" s="17">
        <f t="shared" si="5"/>
        <v>707</v>
      </c>
      <c r="M55" s="17">
        <f t="shared" si="6"/>
        <v>706</v>
      </c>
      <c r="N55" s="17">
        <f t="shared" si="7"/>
        <v>2159156.79</v>
      </c>
      <c r="O55" s="22">
        <f t="shared" si="8"/>
        <v>2156102.82</v>
      </c>
    </row>
    <row r="56" spans="1:15" ht="15">
      <c r="A56" t="s">
        <v>69</v>
      </c>
      <c r="B56" s="16">
        <v>42859</v>
      </c>
      <c r="C56" s="16">
        <v>42860</v>
      </c>
      <c r="D56" s="17">
        <v>60</v>
      </c>
      <c r="E56">
        <v>150</v>
      </c>
      <c r="F56" s="19">
        <f t="shared" si="0"/>
        <v>42921</v>
      </c>
      <c r="G56" s="16">
        <v>43566</v>
      </c>
      <c r="H56" s="20">
        <f t="shared" si="1"/>
        <v>645</v>
      </c>
      <c r="I56" s="17">
        <f t="shared" si="2"/>
        <v>96750</v>
      </c>
      <c r="J56" s="17">
        <f t="shared" si="3"/>
        <v>696</v>
      </c>
      <c r="K56" s="21">
        <f t="shared" si="4"/>
        <v>-546</v>
      </c>
      <c r="L56" s="17">
        <f t="shared" si="5"/>
        <v>707</v>
      </c>
      <c r="M56" s="17">
        <f t="shared" si="6"/>
        <v>706</v>
      </c>
      <c r="N56" s="17">
        <f t="shared" si="7"/>
        <v>106050</v>
      </c>
      <c r="O56" s="22">
        <f t="shared" si="8"/>
        <v>105900</v>
      </c>
    </row>
    <row r="57" spans="1:15" ht="15">
      <c r="A57" t="s">
        <v>70</v>
      </c>
      <c r="B57" s="16">
        <v>42859</v>
      </c>
      <c r="C57" s="16">
        <v>42860</v>
      </c>
      <c r="D57" s="17">
        <v>60</v>
      </c>
      <c r="E57">
        <v>495.21</v>
      </c>
      <c r="F57" s="19">
        <f t="shared" si="0"/>
        <v>42921</v>
      </c>
      <c r="G57" s="16">
        <v>43566</v>
      </c>
      <c r="H57" s="20">
        <f t="shared" si="1"/>
        <v>645</v>
      </c>
      <c r="I57" s="17">
        <f t="shared" si="2"/>
        <v>319410.45</v>
      </c>
      <c r="J57" s="17">
        <f t="shared" si="3"/>
        <v>696</v>
      </c>
      <c r="K57" s="21">
        <f t="shared" si="4"/>
        <v>-200.79000000000002</v>
      </c>
      <c r="L57" s="17">
        <f t="shared" si="5"/>
        <v>707</v>
      </c>
      <c r="M57" s="17">
        <f t="shared" si="6"/>
        <v>706</v>
      </c>
      <c r="N57" s="17">
        <f t="shared" si="7"/>
        <v>350113.47</v>
      </c>
      <c r="O57" s="22">
        <f t="shared" si="8"/>
        <v>349618.26</v>
      </c>
    </row>
    <row r="58" spans="1:15" ht="15">
      <c r="A58" t="s">
        <v>71</v>
      </c>
      <c r="B58" s="16">
        <v>42859</v>
      </c>
      <c r="C58" s="16">
        <v>42860</v>
      </c>
      <c r="D58" s="17">
        <v>60</v>
      </c>
      <c r="E58">
        <v>84.5</v>
      </c>
      <c r="F58" s="19">
        <f t="shared" si="0"/>
        <v>42921</v>
      </c>
      <c r="G58" s="16">
        <v>43566</v>
      </c>
      <c r="H58" s="20">
        <f t="shared" si="1"/>
        <v>645</v>
      </c>
      <c r="I58" s="17">
        <f t="shared" si="2"/>
        <v>54502.5</v>
      </c>
      <c r="J58" s="17">
        <f t="shared" si="3"/>
        <v>696</v>
      </c>
      <c r="K58" s="21">
        <f t="shared" si="4"/>
        <v>-611.5</v>
      </c>
      <c r="L58" s="17">
        <f t="shared" si="5"/>
        <v>707</v>
      </c>
      <c r="M58" s="17">
        <f t="shared" si="6"/>
        <v>706</v>
      </c>
      <c r="N58" s="17">
        <f t="shared" si="7"/>
        <v>59741.5</v>
      </c>
      <c r="O58" s="22">
        <f t="shared" si="8"/>
        <v>59657</v>
      </c>
    </row>
    <row r="59" spans="1:15" ht="15">
      <c r="A59" t="s">
        <v>72</v>
      </c>
      <c r="B59" s="16">
        <v>42860</v>
      </c>
      <c r="C59" s="16">
        <v>42863</v>
      </c>
      <c r="D59" s="17">
        <v>60</v>
      </c>
      <c r="E59" s="18">
        <v>3053.97</v>
      </c>
      <c r="F59" s="19">
        <f t="shared" si="0"/>
        <v>42924</v>
      </c>
      <c r="G59" s="16">
        <v>43566</v>
      </c>
      <c r="H59" s="20">
        <f t="shared" si="1"/>
        <v>642</v>
      </c>
      <c r="I59" s="17">
        <f t="shared" si="2"/>
        <v>1960648.7399999998</v>
      </c>
      <c r="J59" s="17">
        <f t="shared" si="3"/>
        <v>693</v>
      </c>
      <c r="K59" s="21">
        <f t="shared" si="4"/>
        <v>2360.97</v>
      </c>
      <c r="L59" s="17">
        <f t="shared" si="5"/>
        <v>706</v>
      </c>
      <c r="M59" s="17">
        <f t="shared" si="6"/>
        <v>703</v>
      </c>
      <c r="N59" s="17">
        <f t="shared" si="7"/>
        <v>2156102.82</v>
      </c>
      <c r="O59" s="22">
        <f t="shared" si="8"/>
        <v>2146940.9099999997</v>
      </c>
    </row>
    <row r="60" spans="1:15" ht="15">
      <c r="A60" t="s">
        <v>73</v>
      </c>
      <c r="B60" s="16">
        <v>42863</v>
      </c>
      <c r="C60" s="16">
        <v>42864</v>
      </c>
      <c r="D60" s="17">
        <v>60</v>
      </c>
      <c r="E60" s="18">
        <v>2550</v>
      </c>
      <c r="F60" s="19">
        <f t="shared" si="0"/>
        <v>42925</v>
      </c>
      <c r="G60" s="16">
        <v>43566</v>
      </c>
      <c r="H60" s="20">
        <f t="shared" si="1"/>
        <v>641</v>
      </c>
      <c r="I60" s="17">
        <f t="shared" si="2"/>
        <v>1634550</v>
      </c>
      <c r="J60" s="17">
        <f t="shared" si="3"/>
        <v>692</v>
      </c>
      <c r="K60" s="21">
        <f t="shared" si="4"/>
        <v>1858</v>
      </c>
      <c r="L60" s="17">
        <f t="shared" si="5"/>
        <v>703</v>
      </c>
      <c r="M60" s="17">
        <f t="shared" si="6"/>
        <v>702</v>
      </c>
      <c r="N60" s="17">
        <f t="shared" si="7"/>
        <v>1792650</v>
      </c>
      <c r="O60" s="22">
        <f t="shared" si="8"/>
        <v>1790100</v>
      </c>
    </row>
    <row r="61" spans="1:15" ht="15">
      <c r="A61" t="s">
        <v>74</v>
      </c>
      <c r="B61" s="16">
        <v>42863</v>
      </c>
      <c r="C61" s="16">
        <v>42864</v>
      </c>
      <c r="D61" s="17">
        <v>60</v>
      </c>
      <c r="E61" s="18">
        <v>7434</v>
      </c>
      <c r="F61" s="19">
        <f t="shared" si="0"/>
        <v>42925</v>
      </c>
      <c r="G61" s="16">
        <v>43566</v>
      </c>
      <c r="H61" s="20">
        <f t="shared" si="1"/>
        <v>641</v>
      </c>
      <c r="I61" s="17">
        <f t="shared" si="2"/>
        <v>4765194</v>
      </c>
      <c r="J61" s="17">
        <f t="shared" si="3"/>
        <v>692</v>
      </c>
      <c r="K61" s="21">
        <f t="shared" si="4"/>
        <v>6742</v>
      </c>
      <c r="L61" s="17">
        <f t="shared" si="5"/>
        <v>703</v>
      </c>
      <c r="M61" s="17">
        <f t="shared" si="6"/>
        <v>702</v>
      </c>
      <c r="N61" s="17">
        <f t="shared" si="7"/>
        <v>5226102</v>
      </c>
      <c r="O61" s="22">
        <f t="shared" si="8"/>
        <v>5218668</v>
      </c>
    </row>
    <row r="62" spans="1:15" ht="15">
      <c r="A62" t="s">
        <v>75</v>
      </c>
      <c r="B62" s="16">
        <v>42863</v>
      </c>
      <c r="C62" s="16">
        <v>42864</v>
      </c>
      <c r="D62" s="17">
        <v>60</v>
      </c>
      <c r="E62">
        <v>39.84</v>
      </c>
      <c r="F62" s="19">
        <f t="shared" si="0"/>
        <v>42925</v>
      </c>
      <c r="G62" s="16">
        <v>43566</v>
      </c>
      <c r="H62" s="20">
        <f t="shared" si="1"/>
        <v>641</v>
      </c>
      <c r="I62" s="17">
        <f t="shared" si="2"/>
        <v>25537.440000000002</v>
      </c>
      <c r="J62" s="17">
        <f t="shared" si="3"/>
        <v>692</v>
      </c>
      <c r="K62" s="21">
        <f t="shared" si="4"/>
        <v>-652.16</v>
      </c>
      <c r="L62" s="17">
        <f t="shared" si="5"/>
        <v>703</v>
      </c>
      <c r="M62" s="17">
        <f t="shared" si="6"/>
        <v>702</v>
      </c>
      <c r="N62" s="17">
        <f t="shared" si="7"/>
        <v>28007.520000000004</v>
      </c>
      <c r="O62" s="22">
        <f t="shared" si="8"/>
        <v>27967.680000000004</v>
      </c>
    </row>
    <row r="63" spans="1:15" ht="15">
      <c r="A63" t="s">
        <v>76</v>
      </c>
      <c r="B63" s="16">
        <v>42863</v>
      </c>
      <c r="C63" s="16">
        <v>42864</v>
      </c>
      <c r="D63" s="17">
        <v>60</v>
      </c>
      <c r="E63">
        <v>141.51</v>
      </c>
      <c r="F63" s="19">
        <f t="shared" si="0"/>
        <v>42925</v>
      </c>
      <c r="G63" s="16">
        <v>43566</v>
      </c>
      <c r="H63" s="20">
        <f t="shared" si="1"/>
        <v>641</v>
      </c>
      <c r="I63" s="17">
        <f t="shared" si="2"/>
        <v>90707.90999999999</v>
      </c>
      <c r="J63" s="17">
        <f t="shared" si="3"/>
        <v>692</v>
      </c>
      <c r="K63" s="21">
        <f t="shared" si="4"/>
        <v>-550.49</v>
      </c>
      <c r="L63" s="17">
        <f t="shared" si="5"/>
        <v>703</v>
      </c>
      <c r="M63" s="17">
        <f t="shared" si="6"/>
        <v>702</v>
      </c>
      <c r="N63" s="17">
        <f t="shared" si="7"/>
        <v>99481.53</v>
      </c>
      <c r="O63" s="22">
        <f t="shared" si="8"/>
        <v>99340.01999999999</v>
      </c>
    </row>
    <row r="64" spans="1:15" ht="15">
      <c r="A64" t="s">
        <v>77</v>
      </c>
      <c r="B64" s="16">
        <v>42864</v>
      </c>
      <c r="C64" s="16">
        <v>42866</v>
      </c>
      <c r="D64" s="17">
        <v>60</v>
      </c>
      <c r="E64">
        <v>31.92</v>
      </c>
      <c r="F64" s="19">
        <f t="shared" si="0"/>
        <v>42927</v>
      </c>
      <c r="G64" s="16">
        <v>43566</v>
      </c>
      <c r="H64" s="20">
        <f t="shared" si="1"/>
        <v>639</v>
      </c>
      <c r="I64" s="17">
        <f t="shared" si="2"/>
        <v>20396.88</v>
      </c>
      <c r="J64" s="17">
        <f t="shared" si="3"/>
        <v>690</v>
      </c>
      <c r="K64" s="21">
        <f t="shared" si="4"/>
        <v>-658.08</v>
      </c>
      <c r="L64" s="17">
        <f t="shared" si="5"/>
        <v>702</v>
      </c>
      <c r="M64" s="17">
        <f t="shared" si="6"/>
        <v>700</v>
      </c>
      <c r="N64" s="17">
        <f t="shared" si="7"/>
        <v>22407.84</v>
      </c>
      <c r="O64" s="22">
        <f t="shared" si="8"/>
        <v>22344</v>
      </c>
    </row>
    <row r="65" spans="1:15" ht="15">
      <c r="A65" t="s">
        <v>78</v>
      </c>
      <c r="B65" s="16">
        <v>42866</v>
      </c>
      <c r="C65" s="16">
        <v>42867</v>
      </c>
      <c r="D65" s="17">
        <v>60</v>
      </c>
      <c r="E65">
        <v>341.5</v>
      </c>
      <c r="F65" s="19">
        <f t="shared" si="0"/>
        <v>42928</v>
      </c>
      <c r="G65" s="16">
        <v>43566</v>
      </c>
      <c r="H65" s="20">
        <f t="shared" si="1"/>
        <v>638</v>
      </c>
      <c r="I65" s="17">
        <f t="shared" si="2"/>
        <v>217877</v>
      </c>
      <c r="J65" s="17">
        <f t="shared" si="3"/>
        <v>689</v>
      </c>
      <c r="K65" s="21">
        <f t="shared" si="4"/>
        <v>-347.5</v>
      </c>
      <c r="L65" s="17">
        <f t="shared" si="5"/>
        <v>700</v>
      </c>
      <c r="M65" s="17">
        <f t="shared" si="6"/>
        <v>699</v>
      </c>
      <c r="N65" s="17">
        <f t="shared" si="7"/>
        <v>239050</v>
      </c>
      <c r="O65" s="22">
        <f t="shared" si="8"/>
        <v>238708.5</v>
      </c>
    </row>
    <row r="66" spans="1:15" ht="15">
      <c r="A66" t="s">
        <v>79</v>
      </c>
      <c r="B66" s="16">
        <v>42866</v>
      </c>
      <c r="C66" s="16">
        <v>42867</v>
      </c>
      <c r="D66" s="17">
        <v>60</v>
      </c>
      <c r="E66">
        <v>180</v>
      </c>
      <c r="F66" s="19">
        <f t="shared" si="0"/>
        <v>42928</v>
      </c>
      <c r="G66" s="16">
        <v>43566</v>
      </c>
      <c r="H66" s="20">
        <f t="shared" si="1"/>
        <v>638</v>
      </c>
      <c r="I66" s="17">
        <f t="shared" si="2"/>
        <v>114840</v>
      </c>
      <c r="J66" s="17">
        <f t="shared" si="3"/>
        <v>689</v>
      </c>
      <c r="K66" s="21">
        <f t="shared" si="4"/>
        <v>-509</v>
      </c>
      <c r="L66" s="17">
        <f t="shared" si="5"/>
        <v>700</v>
      </c>
      <c r="M66" s="17">
        <f t="shared" si="6"/>
        <v>699</v>
      </c>
      <c r="N66" s="17">
        <f t="shared" si="7"/>
        <v>126000</v>
      </c>
      <c r="O66" s="22">
        <f t="shared" si="8"/>
        <v>125820</v>
      </c>
    </row>
    <row r="67" spans="1:15" ht="15">
      <c r="A67" t="s">
        <v>80</v>
      </c>
      <c r="B67" s="16">
        <v>42872</v>
      </c>
      <c r="C67" s="16">
        <v>42874</v>
      </c>
      <c r="D67" s="17">
        <v>60</v>
      </c>
      <c r="E67">
        <v>46.6</v>
      </c>
      <c r="F67" s="19">
        <f t="shared" si="0"/>
        <v>42935</v>
      </c>
      <c r="G67" s="16">
        <v>43566</v>
      </c>
      <c r="H67" s="20">
        <f t="shared" si="1"/>
        <v>631</v>
      </c>
      <c r="I67" s="17">
        <f t="shared" si="2"/>
        <v>29404.600000000002</v>
      </c>
      <c r="J67" s="17">
        <f t="shared" si="3"/>
        <v>682</v>
      </c>
      <c r="K67" s="21">
        <f t="shared" si="4"/>
        <v>-635.4</v>
      </c>
      <c r="L67" s="17">
        <f t="shared" si="5"/>
        <v>694</v>
      </c>
      <c r="M67" s="17">
        <f t="shared" si="6"/>
        <v>692</v>
      </c>
      <c r="N67" s="17">
        <f t="shared" si="7"/>
        <v>32340.4</v>
      </c>
      <c r="O67" s="22">
        <f t="shared" si="8"/>
        <v>32247.2</v>
      </c>
    </row>
    <row r="68" spans="1:15" ht="15">
      <c r="A68" t="s">
        <v>81</v>
      </c>
      <c r="B68" s="16">
        <v>42873</v>
      </c>
      <c r="C68" s="16">
        <v>42874</v>
      </c>
      <c r="D68" s="17">
        <v>60</v>
      </c>
      <c r="E68">
        <v>62</v>
      </c>
      <c r="F68" s="19">
        <f t="shared" si="0"/>
        <v>42935</v>
      </c>
      <c r="G68" s="16">
        <v>43566</v>
      </c>
      <c r="H68" s="20">
        <f t="shared" si="1"/>
        <v>631</v>
      </c>
      <c r="I68" s="17">
        <f t="shared" si="2"/>
        <v>39122</v>
      </c>
      <c r="J68" s="17">
        <f t="shared" si="3"/>
        <v>682</v>
      </c>
      <c r="K68" s="21">
        <f t="shared" si="4"/>
        <v>-620</v>
      </c>
      <c r="L68" s="17">
        <f t="shared" si="5"/>
        <v>693</v>
      </c>
      <c r="M68" s="17">
        <f t="shared" si="6"/>
        <v>692</v>
      </c>
      <c r="N68" s="17">
        <f t="shared" si="7"/>
        <v>42966</v>
      </c>
      <c r="O68" s="22">
        <f t="shared" si="8"/>
        <v>42904</v>
      </c>
    </row>
    <row r="69" spans="1:15" ht="15">
      <c r="A69" t="s">
        <v>82</v>
      </c>
      <c r="B69" s="16">
        <v>42877</v>
      </c>
      <c r="C69" s="16">
        <v>42878</v>
      </c>
      <c r="D69" s="17">
        <v>60</v>
      </c>
      <c r="E69" s="18">
        <v>2090</v>
      </c>
      <c r="F69" s="19">
        <f t="shared" si="0"/>
        <v>42939</v>
      </c>
      <c r="G69" s="16">
        <v>43566</v>
      </c>
      <c r="H69" s="20">
        <f t="shared" si="1"/>
        <v>627</v>
      </c>
      <c r="I69" s="17">
        <f t="shared" si="2"/>
        <v>1310430</v>
      </c>
      <c r="J69" s="17">
        <f t="shared" si="3"/>
        <v>678</v>
      </c>
      <c r="K69" s="21">
        <f t="shared" si="4"/>
        <v>1412</v>
      </c>
      <c r="L69" s="17">
        <f t="shared" si="5"/>
        <v>689</v>
      </c>
      <c r="M69" s="17">
        <f t="shared" si="6"/>
        <v>688</v>
      </c>
      <c r="N69" s="17">
        <f t="shared" si="7"/>
        <v>1440010</v>
      </c>
      <c r="O69" s="22">
        <f t="shared" si="8"/>
        <v>1437920</v>
      </c>
    </row>
    <row r="70" spans="1:15" ht="15">
      <c r="A70" t="s">
        <v>83</v>
      </c>
      <c r="B70" s="16">
        <v>42877</v>
      </c>
      <c r="C70" s="16">
        <v>42878</v>
      </c>
      <c r="D70" s="17">
        <v>60</v>
      </c>
      <c r="E70">
        <v>4.2</v>
      </c>
      <c r="F70" s="19">
        <f t="shared" si="0"/>
        <v>42939</v>
      </c>
      <c r="G70" s="16">
        <v>43566</v>
      </c>
      <c r="H70" s="20">
        <f t="shared" si="1"/>
        <v>627</v>
      </c>
      <c r="I70" s="17">
        <f t="shared" si="2"/>
        <v>2633.4</v>
      </c>
      <c r="J70" s="17">
        <f t="shared" si="3"/>
        <v>678</v>
      </c>
      <c r="K70" s="21">
        <f t="shared" si="4"/>
        <v>-673.8</v>
      </c>
      <c r="L70" s="17">
        <f t="shared" si="5"/>
        <v>689</v>
      </c>
      <c r="M70" s="17">
        <f t="shared" si="6"/>
        <v>688</v>
      </c>
      <c r="N70" s="17">
        <f t="shared" si="7"/>
        <v>2893.8</v>
      </c>
      <c r="O70" s="22">
        <f t="shared" si="8"/>
        <v>2889.6</v>
      </c>
    </row>
    <row r="71" spans="1:15" ht="15">
      <c r="A71" t="s">
        <v>84</v>
      </c>
      <c r="B71" s="16">
        <v>42878</v>
      </c>
      <c r="C71" s="16">
        <v>42879</v>
      </c>
      <c r="D71" s="17">
        <v>60</v>
      </c>
      <c r="E71">
        <v>90</v>
      </c>
      <c r="F71" s="19">
        <f t="shared" si="0"/>
        <v>42940</v>
      </c>
      <c r="G71" s="16">
        <v>43566</v>
      </c>
      <c r="H71" s="20">
        <f t="shared" si="1"/>
        <v>626</v>
      </c>
      <c r="I71" s="17">
        <f t="shared" si="2"/>
        <v>56340</v>
      </c>
      <c r="J71" s="17">
        <f t="shared" si="3"/>
        <v>677</v>
      </c>
      <c r="K71" s="21">
        <f t="shared" si="4"/>
        <v>-587</v>
      </c>
      <c r="L71" s="17">
        <f t="shared" si="5"/>
        <v>688</v>
      </c>
      <c r="M71" s="17">
        <f t="shared" si="6"/>
        <v>687</v>
      </c>
      <c r="N71" s="17">
        <f t="shared" si="7"/>
        <v>61920</v>
      </c>
      <c r="O71" s="22">
        <f t="shared" si="8"/>
        <v>61830</v>
      </c>
    </row>
    <row r="72" spans="1:15" ht="15">
      <c r="A72" t="s">
        <v>85</v>
      </c>
      <c r="B72" s="16">
        <v>42879</v>
      </c>
      <c r="C72" s="16">
        <v>42881</v>
      </c>
      <c r="D72" s="17">
        <v>60</v>
      </c>
      <c r="E72" s="18">
        <v>3053.97</v>
      </c>
      <c r="F72" s="19">
        <f aca="true" t="shared" si="9" ref="F72:F135">_XLL.DATA.MESE(C72,2)</f>
        <v>42942</v>
      </c>
      <c r="G72" s="16">
        <v>43566</v>
      </c>
      <c r="H72" s="20">
        <f aca="true" t="shared" si="10" ref="H72:H135">G72-F72</f>
        <v>624</v>
      </c>
      <c r="I72" s="17">
        <f aca="true" t="shared" si="11" ref="I72:I135">E72*H72</f>
        <v>1905677.2799999998</v>
      </c>
      <c r="J72" s="17">
        <f aca="true" t="shared" si="12" ref="J72:J135">DAYS360(C72,G72)</f>
        <v>675</v>
      </c>
      <c r="K72" s="21">
        <f aca="true" t="shared" si="13" ref="K72:K135">E72-J72</f>
        <v>2378.97</v>
      </c>
      <c r="L72" s="17">
        <f aca="true" t="shared" si="14" ref="L72:L135">G72-B72</f>
        <v>687</v>
      </c>
      <c r="M72" s="17">
        <f aca="true" t="shared" si="15" ref="M72:M135">G72-C72</f>
        <v>685</v>
      </c>
      <c r="N72" s="17">
        <f aca="true" t="shared" si="16" ref="N72:N135">E72*L72</f>
        <v>2098077.3899999997</v>
      </c>
      <c r="O72" s="22">
        <f aca="true" t="shared" si="17" ref="O72:O135">E72*M72</f>
        <v>2091969.45</v>
      </c>
    </row>
    <row r="73" spans="1:15" ht="15">
      <c r="A73" t="s">
        <v>86</v>
      </c>
      <c r="B73" s="16">
        <v>42879</v>
      </c>
      <c r="C73" s="16">
        <v>42881</v>
      </c>
      <c r="D73" s="17">
        <v>60</v>
      </c>
      <c r="E73" s="18">
        <v>2090</v>
      </c>
      <c r="F73" s="19">
        <f t="shared" si="9"/>
        <v>42942</v>
      </c>
      <c r="G73" s="16">
        <v>43566</v>
      </c>
      <c r="H73" s="20">
        <f t="shared" si="10"/>
        <v>624</v>
      </c>
      <c r="I73" s="17">
        <f t="shared" si="11"/>
        <v>1304160</v>
      </c>
      <c r="J73" s="17">
        <f t="shared" si="12"/>
        <v>675</v>
      </c>
      <c r="K73" s="21">
        <f t="shared" si="13"/>
        <v>1415</v>
      </c>
      <c r="L73" s="17">
        <f t="shared" si="14"/>
        <v>687</v>
      </c>
      <c r="M73" s="17">
        <f t="shared" si="15"/>
        <v>685</v>
      </c>
      <c r="N73" s="17">
        <f t="shared" si="16"/>
        <v>1435830</v>
      </c>
      <c r="O73" s="22">
        <f t="shared" si="17"/>
        <v>1431650</v>
      </c>
    </row>
    <row r="74" spans="1:15" ht="15">
      <c r="A74" t="s">
        <v>87</v>
      </c>
      <c r="B74" s="16">
        <v>42879</v>
      </c>
      <c r="C74" s="16">
        <v>42881</v>
      </c>
      <c r="D74" s="17">
        <v>60</v>
      </c>
      <c r="E74" s="18">
        <v>2090</v>
      </c>
      <c r="F74" s="19">
        <f t="shared" si="9"/>
        <v>42942</v>
      </c>
      <c r="G74" s="16">
        <v>43566</v>
      </c>
      <c r="H74" s="20">
        <f t="shared" si="10"/>
        <v>624</v>
      </c>
      <c r="I74" s="17">
        <f t="shared" si="11"/>
        <v>1304160</v>
      </c>
      <c r="J74" s="17">
        <f t="shared" si="12"/>
        <v>675</v>
      </c>
      <c r="K74" s="21">
        <f t="shared" si="13"/>
        <v>1415</v>
      </c>
      <c r="L74" s="17">
        <f t="shared" si="14"/>
        <v>687</v>
      </c>
      <c r="M74" s="17">
        <f t="shared" si="15"/>
        <v>685</v>
      </c>
      <c r="N74" s="17">
        <f t="shared" si="16"/>
        <v>1435830</v>
      </c>
      <c r="O74" s="22">
        <f t="shared" si="17"/>
        <v>1431650</v>
      </c>
    </row>
    <row r="75" spans="1:15" ht="15">
      <c r="A75" t="s">
        <v>88</v>
      </c>
      <c r="B75" s="16">
        <v>42881</v>
      </c>
      <c r="C75" s="16">
        <v>42884</v>
      </c>
      <c r="D75" s="17">
        <v>60</v>
      </c>
      <c r="E75">
        <v>202</v>
      </c>
      <c r="F75" s="19">
        <f t="shared" si="9"/>
        <v>42945</v>
      </c>
      <c r="G75" s="16">
        <v>43566</v>
      </c>
      <c r="H75" s="20">
        <f t="shared" si="10"/>
        <v>621</v>
      </c>
      <c r="I75" s="17">
        <f t="shared" si="11"/>
        <v>125442</v>
      </c>
      <c r="J75" s="17">
        <f t="shared" si="12"/>
        <v>672</v>
      </c>
      <c r="K75" s="21">
        <f t="shared" si="13"/>
        <v>-470</v>
      </c>
      <c r="L75" s="17">
        <f t="shared" si="14"/>
        <v>685</v>
      </c>
      <c r="M75" s="17">
        <f t="shared" si="15"/>
        <v>682</v>
      </c>
      <c r="N75" s="17">
        <f t="shared" si="16"/>
        <v>138370</v>
      </c>
      <c r="O75" s="22">
        <f t="shared" si="17"/>
        <v>137764</v>
      </c>
    </row>
    <row r="76" spans="1:15" ht="15">
      <c r="A76" t="s">
        <v>89</v>
      </c>
      <c r="B76" s="16">
        <v>42881</v>
      </c>
      <c r="C76" s="16">
        <v>42884</v>
      </c>
      <c r="D76" s="17">
        <v>60</v>
      </c>
      <c r="E76">
        <v>41.9</v>
      </c>
      <c r="F76" s="19">
        <f t="shared" si="9"/>
        <v>42945</v>
      </c>
      <c r="G76" s="16">
        <v>43566</v>
      </c>
      <c r="H76" s="20">
        <f t="shared" si="10"/>
        <v>621</v>
      </c>
      <c r="I76" s="17">
        <f t="shared" si="11"/>
        <v>26019.899999999998</v>
      </c>
      <c r="J76" s="17">
        <f t="shared" si="12"/>
        <v>672</v>
      </c>
      <c r="K76" s="21">
        <f t="shared" si="13"/>
        <v>-630.1</v>
      </c>
      <c r="L76" s="17">
        <f t="shared" si="14"/>
        <v>685</v>
      </c>
      <c r="M76" s="17">
        <f t="shared" si="15"/>
        <v>682</v>
      </c>
      <c r="N76" s="17">
        <f t="shared" si="16"/>
        <v>28701.5</v>
      </c>
      <c r="O76" s="22">
        <f t="shared" si="17"/>
        <v>28575.8</v>
      </c>
    </row>
    <row r="77" spans="1:15" ht="15">
      <c r="A77" t="s">
        <v>90</v>
      </c>
      <c r="B77" s="16">
        <v>42881</v>
      </c>
      <c r="C77" s="16">
        <v>42884</v>
      </c>
      <c r="D77" s="17">
        <v>60</v>
      </c>
      <c r="E77">
        <v>353.7</v>
      </c>
      <c r="F77" s="19">
        <f t="shared" si="9"/>
        <v>42945</v>
      </c>
      <c r="G77" s="16">
        <v>43566</v>
      </c>
      <c r="H77" s="20">
        <f t="shared" si="10"/>
        <v>621</v>
      </c>
      <c r="I77" s="17">
        <f t="shared" si="11"/>
        <v>219647.69999999998</v>
      </c>
      <c r="J77" s="17">
        <f t="shared" si="12"/>
        <v>672</v>
      </c>
      <c r="K77" s="21">
        <f t="shared" si="13"/>
        <v>-318.3</v>
      </c>
      <c r="L77" s="17">
        <f t="shared" si="14"/>
        <v>685</v>
      </c>
      <c r="M77" s="17">
        <f t="shared" si="15"/>
        <v>682</v>
      </c>
      <c r="N77" s="17">
        <f t="shared" si="16"/>
        <v>242284.5</v>
      </c>
      <c r="O77" s="22">
        <f t="shared" si="17"/>
        <v>241223.4</v>
      </c>
    </row>
    <row r="78" spans="1:15" ht="15">
      <c r="A78" t="s">
        <v>91</v>
      </c>
      <c r="B78" s="16">
        <v>42894</v>
      </c>
      <c r="C78" s="16">
        <v>42898</v>
      </c>
      <c r="D78" s="17">
        <v>60</v>
      </c>
      <c r="E78">
        <v>135</v>
      </c>
      <c r="F78" s="19">
        <f t="shared" si="9"/>
        <v>42959</v>
      </c>
      <c r="G78" s="16">
        <v>43566</v>
      </c>
      <c r="H78" s="20">
        <f t="shared" si="10"/>
        <v>607</v>
      </c>
      <c r="I78" s="17">
        <f t="shared" si="11"/>
        <v>81945</v>
      </c>
      <c r="J78" s="17">
        <f t="shared" si="12"/>
        <v>659</v>
      </c>
      <c r="K78" s="21">
        <f t="shared" si="13"/>
        <v>-524</v>
      </c>
      <c r="L78" s="17">
        <f t="shared" si="14"/>
        <v>672</v>
      </c>
      <c r="M78" s="17">
        <f t="shared" si="15"/>
        <v>668</v>
      </c>
      <c r="N78" s="17">
        <f t="shared" si="16"/>
        <v>90720</v>
      </c>
      <c r="O78" s="22">
        <f t="shared" si="17"/>
        <v>90180</v>
      </c>
    </row>
    <row r="79" spans="1:15" ht="15">
      <c r="A79" t="s">
        <v>92</v>
      </c>
      <c r="B79" s="16">
        <v>42899</v>
      </c>
      <c r="C79" s="16">
        <v>42899</v>
      </c>
      <c r="D79" s="17">
        <v>60</v>
      </c>
      <c r="E79" s="18">
        <v>3053.97</v>
      </c>
      <c r="F79" s="19">
        <f t="shared" si="9"/>
        <v>42960</v>
      </c>
      <c r="G79" s="16">
        <v>43566</v>
      </c>
      <c r="H79" s="20">
        <f t="shared" si="10"/>
        <v>606</v>
      </c>
      <c r="I79" s="17">
        <f t="shared" si="11"/>
        <v>1850705.8199999998</v>
      </c>
      <c r="J79" s="17">
        <f t="shared" si="12"/>
        <v>658</v>
      </c>
      <c r="K79" s="21">
        <f t="shared" si="13"/>
        <v>2395.97</v>
      </c>
      <c r="L79" s="17">
        <f t="shared" si="14"/>
        <v>667</v>
      </c>
      <c r="M79" s="17">
        <f t="shared" si="15"/>
        <v>667</v>
      </c>
      <c r="N79" s="17">
        <f t="shared" si="16"/>
        <v>2036997.9899999998</v>
      </c>
      <c r="O79" s="22">
        <f t="shared" si="17"/>
        <v>2036997.9899999998</v>
      </c>
    </row>
    <row r="80" spans="1:15" ht="15">
      <c r="A80" t="s">
        <v>93</v>
      </c>
      <c r="B80" s="16">
        <v>42900</v>
      </c>
      <c r="C80" s="16">
        <v>42900</v>
      </c>
      <c r="D80" s="17">
        <v>60</v>
      </c>
      <c r="E80">
        <v>540</v>
      </c>
      <c r="F80" s="19">
        <f t="shared" si="9"/>
        <v>42961</v>
      </c>
      <c r="G80" s="16">
        <v>43566</v>
      </c>
      <c r="H80" s="20">
        <f t="shared" si="10"/>
        <v>605</v>
      </c>
      <c r="I80" s="17">
        <f t="shared" si="11"/>
        <v>326700</v>
      </c>
      <c r="J80" s="17">
        <f t="shared" si="12"/>
        <v>657</v>
      </c>
      <c r="K80" s="21">
        <f t="shared" si="13"/>
        <v>-117</v>
      </c>
      <c r="L80" s="17">
        <f t="shared" si="14"/>
        <v>666</v>
      </c>
      <c r="M80" s="17">
        <f t="shared" si="15"/>
        <v>666</v>
      </c>
      <c r="N80" s="17">
        <f t="shared" si="16"/>
        <v>359640</v>
      </c>
      <c r="O80" s="22">
        <f t="shared" si="17"/>
        <v>359640</v>
      </c>
    </row>
    <row r="81" spans="1:15" ht="15">
      <c r="A81" t="s">
        <v>94</v>
      </c>
      <c r="B81" s="16">
        <v>42900</v>
      </c>
      <c r="C81" s="16">
        <v>42900</v>
      </c>
      <c r="D81" s="17">
        <v>60</v>
      </c>
      <c r="E81">
        <v>600</v>
      </c>
      <c r="F81" s="19">
        <f t="shared" si="9"/>
        <v>42961</v>
      </c>
      <c r="G81" s="16">
        <v>43566</v>
      </c>
      <c r="H81" s="20">
        <f t="shared" si="10"/>
        <v>605</v>
      </c>
      <c r="I81" s="17">
        <f t="shared" si="11"/>
        <v>363000</v>
      </c>
      <c r="J81" s="17">
        <f t="shared" si="12"/>
        <v>657</v>
      </c>
      <c r="K81" s="21">
        <f t="shared" si="13"/>
        <v>-57</v>
      </c>
      <c r="L81" s="17">
        <f t="shared" si="14"/>
        <v>666</v>
      </c>
      <c r="M81" s="17">
        <f t="shared" si="15"/>
        <v>666</v>
      </c>
      <c r="N81" s="17">
        <f t="shared" si="16"/>
        <v>399600</v>
      </c>
      <c r="O81" s="22">
        <f t="shared" si="17"/>
        <v>399600</v>
      </c>
    </row>
    <row r="82" spans="1:15" ht="15">
      <c r="A82" t="s">
        <v>95</v>
      </c>
      <c r="B82" s="16">
        <v>42907</v>
      </c>
      <c r="C82" s="16">
        <v>42908</v>
      </c>
      <c r="D82" s="17">
        <v>60</v>
      </c>
      <c r="E82" s="18">
        <v>2090</v>
      </c>
      <c r="F82" s="19">
        <f t="shared" si="9"/>
        <v>42969</v>
      </c>
      <c r="G82" s="16">
        <v>43566</v>
      </c>
      <c r="H82" s="20">
        <f t="shared" si="10"/>
        <v>597</v>
      </c>
      <c r="I82" s="17">
        <f t="shared" si="11"/>
        <v>1247730</v>
      </c>
      <c r="J82" s="17">
        <f t="shared" si="12"/>
        <v>649</v>
      </c>
      <c r="K82" s="21">
        <f t="shared" si="13"/>
        <v>1441</v>
      </c>
      <c r="L82" s="17">
        <f t="shared" si="14"/>
        <v>659</v>
      </c>
      <c r="M82" s="17">
        <f t="shared" si="15"/>
        <v>658</v>
      </c>
      <c r="N82" s="17">
        <f t="shared" si="16"/>
        <v>1377310</v>
      </c>
      <c r="O82" s="22">
        <f t="shared" si="17"/>
        <v>1375220</v>
      </c>
    </row>
    <row r="83" spans="1:15" ht="15">
      <c r="A83" t="s">
        <v>96</v>
      </c>
      <c r="B83" s="16">
        <v>42912</v>
      </c>
      <c r="C83" s="16">
        <v>42912</v>
      </c>
      <c r="D83" s="17">
        <v>60</v>
      </c>
      <c r="E83">
        <v>24</v>
      </c>
      <c r="F83" s="19">
        <f t="shared" si="9"/>
        <v>42973</v>
      </c>
      <c r="G83" s="16">
        <v>43566</v>
      </c>
      <c r="H83" s="20">
        <f t="shared" si="10"/>
        <v>593</v>
      </c>
      <c r="I83" s="17">
        <f t="shared" si="11"/>
        <v>14232</v>
      </c>
      <c r="J83" s="17">
        <f t="shared" si="12"/>
        <v>645</v>
      </c>
      <c r="K83" s="21">
        <f t="shared" si="13"/>
        <v>-621</v>
      </c>
      <c r="L83" s="17">
        <f t="shared" si="14"/>
        <v>654</v>
      </c>
      <c r="M83" s="17">
        <f t="shared" si="15"/>
        <v>654</v>
      </c>
      <c r="N83" s="17">
        <f t="shared" si="16"/>
        <v>15696</v>
      </c>
      <c r="O83" s="22">
        <f t="shared" si="17"/>
        <v>15696</v>
      </c>
    </row>
    <row r="84" spans="1:15" ht="15">
      <c r="A84" t="s">
        <v>97</v>
      </c>
      <c r="B84" s="16">
        <v>42914</v>
      </c>
      <c r="C84" s="16">
        <v>42915</v>
      </c>
      <c r="D84" s="17">
        <v>60</v>
      </c>
      <c r="E84" s="18">
        <v>3053.97</v>
      </c>
      <c r="F84" s="19">
        <f t="shared" si="9"/>
        <v>42976</v>
      </c>
      <c r="G84" s="16">
        <v>43566</v>
      </c>
      <c r="H84" s="20">
        <f t="shared" si="10"/>
        <v>590</v>
      </c>
      <c r="I84" s="17">
        <f t="shared" si="11"/>
        <v>1801842.2999999998</v>
      </c>
      <c r="J84" s="17">
        <f t="shared" si="12"/>
        <v>642</v>
      </c>
      <c r="K84" s="21">
        <f t="shared" si="13"/>
        <v>2411.97</v>
      </c>
      <c r="L84" s="17">
        <f t="shared" si="14"/>
        <v>652</v>
      </c>
      <c r="M84" s="17">
        <f t="shared" si="15"/>
        <v>651</v>
      </c>
      <c r="N84" s="17">
        <f t="shared" si="16"/>
        <v>1991188.44</v>
      </c>
      <c r="O84" s="22">
        <f t="shared" si="17"/>
        <v>1988134.47</v>
      </c>
    </row>
    <row r="85" spans="1:15" ht="15">
      <c r="A85" t="s">
        <v>98</v>
      </c>
      <c r="B85" s="16">
        <v>42926</v>
      </c>
      <c r="C85" s="16">
        <v>42927</v>
      </c>
      <c r="D85" s="17">
        <v>60</v>
      </c>
      <c r="E85" s="18">
        <v>2090</v>
      </c>
      <c r="F85" s="19">
        <f t="shared" si="9"/>
        <v>42989</v>
      </c>
      <c r="G85" s="16">
        <v>43566</v>
      </c>
      <c r="H85" s="20">
        <f t="shared" si="10"/>
        <v>577</v>
      </c>
      <c r="I85" s="17">
        <f t="shared" si="11"/>
        <v>1205930</v>
      </c>
      <c r="J85" s="17">
        <f t="shared" si="12"/>
        <v>630</v>
      </c>
      <c r="K85" s="21">
        <f t="shared" si="13"/>
        <v>1460</v>
      </c>
      <c r="L85" s="17">
        <f t="shared" si="14"/>
        <v>640</v>
      </c>
      <c r="M85" s="17">
        <f t="shared" si="15"/>
        <v>639</v>
      </c>
      <c r="N85" s="17">
        <f t="shared" si="16"/>
        <v>1337600</v>
      </c>
      <c r="O85" s="22">
        <f t="shared" si="17"/>
        <v>1335510</v>
      </c>
    </row>
    <row r="86" spans="1:15" ht="15">
      <c r="A86" t="s">
        <v>99</v>
      </c>
      <c r="B86" s="16">
        <v>42926</v>
      </c>
      <c r="C86" s="16">
        <v>42927</v>
      </c>
      <c r="D86" s="17">
        <v>60</v>
      </c>
      <c r="E86">
        <v>7.2</v>
      </c>
      <c r="F86" s="19">
        <f t="shared" si="9"/>
        <v>42989</v>
      </c>
      <c r="G86" s="16">
        <v>43566</v>
      </c>
      <c r="H86" s="20">
        <f t="shared" si="10"/>
        <v>577</v>
      </c>
      <c r="I86" s="17">
        <f t="shared" si="11"/>
        <v>4154.400000000001</v>
      </c>
      <c r="J86" s="17">
        <f t="shared" si="12"/>
        <v>630</v>
      </c>
      <c r="K86" s="21">
        <f t="shared" si="13"/>
        <v>-622.8</v>
      </c>
      <c r="L86" s="17">
        <f t="shared" si="14"/>
        <v>640</v>
      </c>
      <c r="M86" s="17">
        <f t="shared" si="15"/>
        <v>639</v>
      </c>
      <c r="N86" s="17">
        <f t="shared" si="16"/>
        <v>4608</v>
      </c>
      <c r="O86" s="22">
        <f t="shared" si="17"/>
        <v>4600.8</v>
      </c>
    </row>
    <row r="87" spans="1:15" ht="15">
      <c r="A87" t="s">
        <v>100</v>
      </c>
      <c r="B87" s="16">
        <v>42926</v>
      </c>
      <c r="C87" s="16">
        <v>42927</v>
      </c>
      <c r="D87" s="17">
        <v>60</v>
      </c>
      <c r="E87" s="18">
        <v>2358.2</v>
      </c>
      <c r="F87" s="19">
        <f t="shared" si="9"/>
        <v>42989</v>
      </c>
      <c r="G87" s="16">
        <v>43566</v>
      </c>
      <c r="H87" s="20">
        <f t="shared" si="10"/>
        <v>577</v>
      </c>
      <c r="I87" s="17">
        <f t="shared" si="11"/>
        <v>1360681.4</v>
      </c>
      <c r="J87" s="17">
        <f t="shared" si="12"/>
        <v>630</v>
      </c>
      <c r="K87" s="21">
        <f t="shared" si="13"/>
        <v>1728.1999999999998</v>
      </c>
      <c r="L87" s="17">
        <f t="shared" si="14"/>
        <v>640</v>
      </c>
      <c r="M87" s="17">
        <f t="shared" si="15"/>
        <v>639</v>
      </c>
      <c r="N87" s="17">
        <f t="shared" si="16"/>
        <v>1509248</v>
      </c>
      <c r="O87" s="22">
        <f t="shared" si="17"/>
        <v>1506889.7999999998</v>
      </c>
    </row>
    <row r="88" spans="1:15" ht="15">
      <c r="A88" t="s">
        <v>101</v>
      </c>
      <c r="B88" s="16">
        <v>42926</v>
      </c>
      <c r="C88" s="16">
        <v>42927</v>
      </c>
      <c r="D88" s="17">
        <v>60</v>
      </c>
      <c r="E88" s="18">
        <v>2090</v>
      </c>
      <c r="F88" s="19">
        <f t="shared" si="9"/>
        <v>42989</v>
      </c>
      <c r="G88" s="16">
        <v>43566</v>
      </c>
      <c r="H88" s="20">
        <f t="shared" si="10"/>
        <v>577</v>
      </c>
      <c r="I88" s="17">
        <f t="shared" si="11"/>
        <v>1205930</v>
      </c>
      <c r="J88" s="17">
        <f t="shared" si="12"/>
        <v>630</v>
      </c>
      <c r="K88" s="21">
        <f t="shared" si="13"/>
        <v>1460</v>
      </c>
      <c r="L88" s="17">
        <f t="shared" si="14"/>
        <v>640</v>
      </c>
      <c r="M88" s="17">
        <f t="shared" si="15"/>
        <v>639</v>
      </c>
      <c r="N88" s="17">
        <f t="shared" si="16"/>
        <v>1337600</v>
      </c>
      <c r="O88" s="22">
        <f t="shared" si="17"/>
        <v>1335510</v>
      </c>
    </row>
    <row r="89" spans="1:15" ht="15">
      <c r="A89" t="s">
        <v>102</v>
      </c>
      <c r="B89" s="16">
        <v>42926</v>
      </c>
      <c r="C89" s="16">
        <v>42927</v>
      </c>
      <c r="D89" s="17">
        <v>60</v>
      </c>
      <c r="E89">
        <v>142.34</v>
      </c>
      <c r="F89" s="19">
        <f t="shared" si="9"/>
        <v>42989</v>
      </c>
      <c r="G89" s="16">
        <v>43566</v>
      </c>
      <c r="H89" s="20">
        <f t="shared" si="10"/>
        <v>577</v>
      </c>
      <c r="I89" s="17">
        <f t="shared" si="11"/>
        <v>82130.18000000001</v>
      </c>
      <c r="J89" s="17">
        <f t="shared" si="12"/>
        <v>630</v>
      </c>
      <c r="K89" s="21">
        <f t="shared" si="13"/>
        <v>-487.65999999999997</v>
      </c>
      <c r="L89" s="17">
        <f t="shared" si="14"/>
        <v>640</v>
      </c>
      <c r="M89" s="17">
        <f t="shared" si="15"/>
        <v>639</v>
      </c>
      <c r="N89" s="17">
        <f t="shared" si="16"/>
        <v>91097.6</v>
      </c>
      <c r="O89" s="22">
        <f t="shared" si="17"/>
        <v>90955.26000000001</v>
      </c>
    </row>
    <row r="90" spans="1:15" ht="15">
      <c r="A90" t="s">
        <v>103</v>
      </c>
      <c r="B90" s="16">
        <v>42926</v>
      </c>
      <c r="C90" s="16">
        <v>42927</v>
      </c>
      <c r="D90" s="17">
        <v>60</v>
      </c>
      <c r="E90">
        <v>202</v>
      </c>
      <c r="F90" s="19">
        <f t="shared" si="9"/>
        <v>42989</v>
      </c>
      <c r="G90" s="16">
        <v>43566</v>
      </c>
      <c r="H90" s="20">
        <f t="shared" si="10"/>
        <v>577</v>
      </c>
      <c r="I90" s="17">
        <f t="shared" si="11"/>
        <v>116554</v>
      </c>
      <c r="J90" s="17">
        <f t="shared" si="12"/>
        <v>630</v>
      </c>
      <c r="K90" s="21">
        <f t="shared" si="13"/>
        <v>-428</v>
      </c>
      <c r="L90" s="17">
        <f t="shared" si="14"/>
        <v>640</v>
      </c>
      <c r="M90" s="17">
        <f t="shared" si="15"/>
        <v>639</v>
      </c>
      <c r="N90" s="17">
        <f t="shared" si="16"/>
        <v>129280</v>
      </c>
      <c r="O90" s="22">
        <f t="shared" si="17"/>
        <v>129078</v>
      </c>
    </row>
    <row r="91" spans="1:15" ht="15">
      <c r="A91" t="s">
        <v>104</v>
      </c>
      <c r="B91" s="16">
        <v>42926</v>
      </c>
      <c r="C91" s="16">
        <v>42927</v>
      </c>
      <c r="D91" s="17">
        <v>60</v>
      </c>
      <c r="E91" s="18">
        <v>3500</v>
      </c>
      <c r="F91" s="19">
        <f t="shared" si="9"/>
        <v>42989</v>
      </c>
      <c r="G91" s="16">
        <v>43566</v>
      </c>
      <c r="H91" s="20">
        <f t="shared" si="10"/>
        <v>577</v>
      </c>
      <c r="I91" s="17">
        <f t="shared" si="11"/>
        <v>2019500</v>
      </c>
      <c r="J91" s="17">
        <f t="shared" si="12"/>
        <v>630</v>
      </c>
      <c r="K91" s="21">
        <f t="shared" si="13"/>
        <v>2870</v>
      </c>
      <c r="L91" s="17">
        <f t="shared" si="14"/>
        <v>640</v>
      </c>
      <c r="M91" s="17">
        <f t="shared" si="15"/>
        <v>639</v>
      </c>
      <c r="N91" s="17">
        <f t="shared" si="16"/>
        <v>2240000</v>
      </c>
      <c r="O91" s="22">
        <f t="shared" si="17"/>
        <v>2236500</v>
      </c>
    </row>
    <row r="92" spans="1:15" ht="15">
      <c r="A92" t="s">
        <v>105</v>
      </c>
      <c r="B92" s="16">
        <v>42927</v>
      </c>
      <c r="C92" s="16">
        <v>42927</v>
      </c>
      <c r="D92" s="17">
        <v>60</v>
      </c>
      <c r="E92" s="18">
        <v>1179.1</v>
      </c>
      <c r="F92" s="19">
        <f t="shared" si="9"/>
        <v>42989</v>
      </c>
      <c r="G92" s="16">
        <v>43566</v>
      </c>
      <c r="H92" s="20">
        <f t="shared" si="10"/>
        <v>577</v>
      </c>
      <c r="I92" s="17">
        <f t="shared" si="11"/>
        <v>680340.7</v>
      </c>
      <c r="J92" s="17">
        <f t="shared" si="12"/>
        <v>630</v>
      </c>
      <c r="K92" s="21">
        <f t="shared" si="13"/>
        <v>549.0999999999999</v>
      </c>
      <c r="L92" s="17">
        <f t="shared" si="14"/>
        <v>639</v>
      </c>
      <c r="M92" s="17">
        <f t="shared" si="15"/>
        <v>639</v>
      </c>
      <c r="N92" s="17">
        <f t="shared" si="16"/>
        <v>753444.8999999999</v>
      </c>
      <c r="O92" s="22">
        <f t="shared" si="17"/>
        <v>753444.8999999999</v>
      </c>
    </row>
    <row r="93" spans="1:15" ht="15">
      <c r="A93" t="s">
        <v>106</v>
      </c>
      <c r="B93" s="16">
        <v>42927</v>
      </c>
      <c r="C93" s="16">
        <v>42927</v>
      </c>
      <c r="D93" s="17">
        <v>60</v>
      </c>
      <c r="E93">
        <v>22.72</v>
      </c>
      <c r="F93" s="19">
        <f t="shared" si="9"/>
        <v>42989</v>
      </c>
      <c r="G93" s="16">
        <v>43566</v>
      </c>
      <c r="H93" s="20">
        <f t="shared" si="10"/>
        <v>577</v>
      </c>
      <c r="I93" s="17">
        <f t="shared" si="11"/>
        <v>13109.439999999999</v>
      </c>
      <c r="J93" s="17">
        <f t="shared" si="12"/>
        <v>630</v>
      </c>
      <c r="K93" s="21">
        <f t="shared" si="13"/>
        <v>-607.28</v>
      </c>
      <c r="L93" s="17">
        <f t="shared" si="14"/>
        <v>639</v>
      </c>
      <c r="M93" s="17">
        <f t="shared" si="15"/>
        <v>639</v>
      </c>
      <c r="N93" s="17">
        <f t="shared" si="16"/>
        <v>14518.08</v>
      </c>
      <c r="O93" s="22">
        <f t="shared" si="17"/>
        <v>14518.08</v>
      </c>
    </row>
    <row r="94" spans="1:15" ht="15">
      <c r="A94" t="s">
        <v>107</v>
      </c>
      <c r="B94" s="16">
        <v>42928</v>
      </c>
      <c r="C94" s="16">
        <v>42928</v>
      </c>
      <c r="D94" s="17">
        <v>60</v>
      </c>
      <c r="E94">
        <v>4.2</v>
      </c>
      <c r="F94" s="19">
        <f t="shared" si="9"/>
        <v>42990</v>
      </c>
      <c r="G94" s="16">
        <v>43566</v>
      </c>
      <c r="H94" s="20">
        <f t="shared" si="10"/>
        <v>576</v>
      </c>
      <c r="I94" s="17">
        <f t="shared" si="11"/>
        <v>2419.2000000000003</v>
      </c>
      <c r="J94" s="17">
        <f t="shared" si="12"/>
        <v>629</v>
      </c>
      <c r="K94" s="21">
        <f t="shared" si="13"/>
        <v>-624.8</v>
      </c>
      <c r="L94" s="17">
        <f t="shared" si="14"/>
        <v>638</v>
      </c>
      <c r="M94" s="17">
        <f t="shared" si="15"/>
        <v>638</v>
      </c>
      <c r="N94" s="17">
        <f t="shared" si="16"/>
        <v>2679.6</v>
      </c>
      <c r="O94" s="22">
        <f t="shared" si="17"/>
        <v>2679.6</v>
      </c>
    </row>
    <row r="95" spans="1:15" ht="15">
      <c r="A95" t="s">
        <v>108</v>
      </c>
      <c r="B95" s="16">
        <v>42928</v>
      </c>
      <c r="C95" s="16">
        <v>42928</v>
      </c>
      <c r="D95" s="17">
        <v>60</v>
      </c>
      <c r="E95" s="18">
        <v>10500</v>
      </c>
      <c r="F95" s="19">
        <f t="shared" si="9"/>
        <v>42990</v>
      </c>
      <c r="G95" s="16">
        <v>43566</v>
      </c>
      <c r="H95" s="20">
        <f t="shared" si="10"/>
        <v>576</v>
      </c>
      <c r="I95" s="17">
        <f t="shared" si="11"/>
        <v>6048000</v>
      </c>
      <c r="J95" s="17">
        <f t="shared" si="12"/>
        <v>629</v>
      </c>
      <c r="K95" s="21">
        <f t="shared" si="13"/>
        <v>9871</v>
      </c>
      <c r="L95" s="17">
        <f t="shared" si="14"/>
        <v>638</v>
      </c>
      <c r="M95" s="17">
        <f t="shared" si="15"/>
        <v>638</v>
      </c>
      <c r="N95" s="17">
        <f t="shared" si="16"/>
        <v>6699000</v>
      </c>
      <c r="O95" s="22">
        <f t="shared" si="17"/>
        <v>6699000</v>
      </c>
    </row>
    <row r="96" spans="1:15" ht="15">
      <c r="A96" t="s">
        <v>109</v>
      </c>
      <c r="B96" s="16">
        <v>42928</v>
      </c>
      <c r="C96" s="16">
        <v>42928</v>
      </c>
      <c r="D96" s="17">
        <v>60</v>
      </c>
      <c r="E96" s="18">
        <v>1466.5</v>
      </c>
      <c r="F96" s="19">
        <f t="shared" si="9"/>
        <v>42990</v>
      </c>
      <c r="G96" s="16">
        <v>43641</v>
      </c>
      <c r="H96" s="20">
        <f t="shared" si="10"/>
        <v>651</v>
      </c>
      <c r="I96" s="17">
        <f t="shared" si="11"/>
        <v>954691.5</v>
      </c>
      <c r="J96" s="17">
        <f t="shared" si="12"/>
        <v>703</v>
      </c>
      <c r="K96" s="21">
        <f t="shared" si="13"/>
        <v>763.5</v>
      </c>
      <c r="L96" s="17">
        <f t="shared" si="14"/>
        <v>713</v>
      </c>
      <c r="M96" s="17">
        <f t="shared" si="15"/>
        <v>713</v>
      </c>
      <c r="N96" s="17">
        <f t="shared" si="16"/>
        <v>1045614.5</v>
      </c>
      <c r="O96" s="22">
        <f t="shared" si="17"/>
        <v>1045614.5</v>
      </c>
    </row>
    <row r="97" spans="1:15" ht="15">
      <c r="A97" t="s">
        <v>110</v>
      </c>
      <c r="B97" s="16">
        <v>42930</v>
      </c>
      <c r="C97" s="16">
        <v>42931</v>
      </c>
      <c r="D97" s="17">
        <v>60</v>
      </c>
      <c r="E97" s="18">
        <v>2090</v>
      </c>
      <c r="F97" s="19">
        <f t="shared" si="9"/>
        <v>42993</v>
      </c>
      <c r="G97" s="16">
        <v>43641</v>
      </c>
      <c r="H97" s="20">
        <f t="shared" si="10"/>
        <v>648</v>
      </c>
      <c r="I97" s="17">
        <f t="shared" si="11"/>
        <v>1354320</v>
      </c>
      <c r="J97" s="17">
        <f t="shared" si="12"/>
        <v>700</v>
      </c>
      <c r="K97" s="21">
        <f t="shared" si="13"/>
        <v>1390</v>
      </c>
      <c r="L97" s="17">
        <f t="shared" si="14"/>
        <v>711</v>
      </c>
      <c r="M97" s="17">
        <f t="shared" si="15"/>
        <v>710</v>
      </c>
      <c r="N97" s="17">
        <f t="shared" si="16"/>
        <v>1485990</v>
      </c>
      <c r="O97" s="22">
        <f t="shared" si="17"/>
        <v>1483900</v>
      </c>
    </row>
    <row r="98" spans="1:15" ht="15">
      <c r="A98" t="s">
        <v>111</v>
      </c>
      <c r="B98" s="16">
        <v>42934</v>
      </c>
      <c r="C98" s="16">
        <v>42934</v>
      </c>
      <c r="D98" s="17">
        <v>60</v>
      </c>
      <c r="E98" s="18">
        <v>2090</v>
      </c>
      <c r="F98" s="19">
        <f t="shared" si="9"/>
        <v>42996</v>
      </c>
      <c r="G98" s="16">
        <v>43641</v>
      </c>
      <c r="H98" s="20">
        <f t="shared" si="10"/>
        <v>645</v>
      </c>
      <c r="I98" s="17">
        <f t="shared" si="11"/>
        <v>1348050</v>
      </c>
      <c r="J98" s="17">
        <f t="shared" si="12"/>
        <v>697</v>
      </c>
      <c r="K98" s="21">
        <f t="shared" si="13"/>
        <v>1393</v>
      </c>
      <c r="L98" s="17">
        <f t="shared" si="14"/>
        <v>707</v>
      </c>
      <c r="M98" s="17">
        <f t="shared" si="15"/>
        <v>707</v>
      </c>
      <c r="N98" s="17">
        <f t="shared" si="16"/>
        <v>1477630</v>
      </c>
      <c r="O98" s="22">
        <f t="shared" si="17"/>
        <v>1477630</v>
      </c>
    </row>
    <row r="99" spans="1:15" ht="15">
      <c r="A99" t="s">
        <v>112</v>
      </c>
      <c r="B99" s="16">
        <v>42937</v>
      </c>
      <c r="C99" s="16">
        <v>42938</v>
      </c>
      <c r="D99" s="17">
        <v>60</v>
      </c>
      <c r="E99" s="18">
        <v>4180</v>
      </c>
      <c r="F99" s="19">
        <f t="shared" si="9"/>
        <v>43000</v>
      </c>
      <c r="G99" s="16">
        <v>43641</v>
      </c>
      <c r="H99" s="20">
        <f t="shared" si="10"/>
        <v>641</v>
      </c>
      <c r="I99" s="17">
        <f t="shared" si="11"/>
        <v>2679380</v>
      </c>
      <c r="J99" s="17">
        <f t="shared" si="12"/>
        <v>693</v>
      </c>
      <c r="K99" s="21">
        <f t="shared" si="13"/>
        <v>3487</v>
      </c>
      <c r="L99" s="17">
        <f t="shared" si="14"/>
        <v>704</v>
      </c>
      <c r="M99" s="17">
        <f t="shared" si="15"/>
        <v>703</v>
      </c>
      <c r="N99" s="17">
        <f t="shared" si="16"/>
        <v>2942720</v>
      </c>
      <c r="O99" s="22">
        <f t="shared" si="17"/>
        <v>2938540</v>
      </c>
    </row>
    <row r="100" spans="1:15" ht="15">
      <c r="A100" t="s">
        <v>113</v>
      </c>
      <c r="B100" s="16">
        <v>42941</v>
      </c>
      <c r="C100" s="16">
        <v>42942</v>
      </c>
      <c r="D100" s="17">
        <v>60</v>
      </c>
      <c r="E100" s="18">
        <v>2090</v>
      </c>
      <c r="F100" s="19">
        <f t="shared" si="9"/>
        <v>43004</v>
      </c>
      <c r="G100" s="16">
        <v>43641</v>
      </c>
      <c r="H100" s="20">
        <f t="shared" si="10"/>
        <v>637</v>
      </c>
      <c r="I100" s="17">
        <f t="shared" si="11"/>
        <v>1331330</v>
      </c>
      <c r="J100" s="17">
        <f t="shared" si="12"/>
        <v>689</v>
      </c>
      <c r="K100" s="21">
        <f t="shared" si="13"/>
        <v>1401</v>
      </c>
      <c r="L100" s="17">
        <f t="shared" si="14"/>
        <v>700</v>
      </c>
      <c r="M100" s="17">
        <f t="shared" si="15"/>
        <v>699</v>
      </c>
      <c r="N100" s="17">
        <f t="shared" si="16"/>
        <v>1463000</v>
      </c>
      <c r="O100" s="22">
        <f t="shared" si="17"/>
        <v>1460910</v>
      </c>
    </row>
    <row r="101" spans="1:15" ht="15">
      <c r="A101" t="s">
        <v>114</v>
      </c>
      <c r="B101" s="16">
        <v>42941</v>
      </c>
      <c r="C101" s="16">
        <v>42942</v>
      </c>
      <c r="D101" s="17">
        <v>60</v>
      </c>
      <c r="E101">
        <v>98.16</v>
      </c>
      <c r="F101" s="19">
        <f t="shared" si="9"/>
        <v>43004</v>
      </c>
      <c r="G101" s="16">
        <v>43641</v>
      </c>
      <c r="H101" s="20">
        <f t="shared" si="10"/>
        <v>637</v>
      </c>
      <c r="I101" s="17">
        <f t="shared" si="11"/>
        <v>62527.92</v>
      </c>
      <c r="J101" s="17">
        <f t="shared" si="12"/>
        <v>689</v>
      </c>
      <c r="K101" s="21">
        <f t="shared" si="13"/>
        <v>-590.84</v>
      </c>
      <c r="L101" s="17">
        <f t="shared" si="14"/>
        <v>700</v>
      </c>
      <c r="M101" s="17">
        <f t="shared" si="15"/>
        <v>699</v>
      </c>
      <c r="N101" s="17">
        <f t="shared" si="16"/>
        <v>68712</v>
      </c>
      <c r="O101" s="22">
        <f t="shared" si="17"/>
        <v>68613.84</v>
      </c>
    </row>
    <row r="102" spans="1:15" ht="15">
      <c r="A102" t="s">
        <v>115</v>
      </c>
      <c r="B102" s="16">
        <v>42944</v>
      </c>
      <c r="C102" s="16">
        <v>42946</v>
      </c>
      <c r="D102" s="17">
        <v>60</v>
      </c>
      <c r="E102" s="18">
        <v>2090</v>
      </c>
      <c r="F102" s="19">
        <f t="shared" si="9"/>
        <v>43008</v>
      </c>
      <c r="G102" s="16">
        <v>43641</v>
      </c>
      <c r="H102" s="20">
        <f t="shared" si="10"/>
        <v>633</v>
      </c>
      <c r="I102" s="17">
        <f t="shared" si="11"/>
        <v>1322970</v>
      </c>
      <c r="J102" s="17">
        <f t="shared" si="12"/>
        <v>685</v>
      </c>
      <c r="K102" s="21">
        <f t="shared" si="13"/>
        <v>1405</v>
      </c>
      <c r="L102" s="17">
        <f t="shared" si="14"/>
        <v>697</v>
      </c>
      <c r="M102" s="17">
        <f t="shared" si="15"/>
        <v>695</v>
      </c>
      <c r="N102" s="17">
        <f t="shared" si="16"/>
        <v>1456730</v>
      </c>
      <c r="O102" s="22">
        <f t="shared" si="17"/>
        <v>1452550</v>
      </c>
    </row>
    <row r="103" spans="1:15" ht="15">
      <c r="A103" t="s">
        <v>116</v>
      </c>
      <c r="B103" s="16">
        <v>42944</v>
      </c>
      <c r="C103" s="16">
        <v>42946</v>
      </c>
      <c r="D103" s="17">
        <v>60</v>
      </c>
      <c r="E103" s="18">
        <v>2090</v>
      </c>
      <c r="F103" s="19">
        <f t="shared" si="9"/>
        <v>43008</v>
      </c>
      <c r="G103" s="16">
        <v>43641</v>
      </c>
      <c r="H103" s="20">
        <f t="shared" si="10"/>
        <v>633</v>
      </c>
      <c r="I103" s="17">
        <f t="shared" si="11"/>
        <v>1322970</v>
      </c>
      <c r="J103" s="17">
        <f t="shared" si="12"/>
        <v>685</v>
      </c>
      <c r="K103" s="21">
        <f t="shared" si="13"/>
        <v>1405</v>
      </c>
      <c r="L103" s="17">
        <f t="shared" si="14"/>
        <v>697</v>
      </c>
      <c r="M103" s="17">
        <f t="shared" si="15"/>
        <v>695</v>
      </c>
      <c r="N103" s="17">
        <f t="shared" si="16"/>
        <v>1456730</v>
      </c>
      <c r="O103" s="22">
        <f t="shared" si="17"/>
        <v>1452550</v>
      </c>
    </row>
    <row r="104" spans="1:15" ht="15">
      <c r="A104" t="s">
        <v>117</v>
      </c>
      <c r="B104" s="16">
        <v>42947</v>
      </c>
      <c r="C104" s="16">
        <v>42947</v>
      </c>
      <c r="D104" s="17">
        <v>60</v>
      </c>
      <c r="E104">
        <v>24</v>
      </c>
      <c r="F104" s="19">
        <f t="shared" si="9"/>
        <v>43008</v>
      </c>
      <c r="G104" s="16">
        <v>43641</v>
      </c>
      <c r="H104" s="20">
        <f t="shared" si="10"/>
        <v>633</v>
      </c>
      <c r="I104" s="17">
        <f t="shared" si="11"/>
        <v>15192</v>
      </c>
      <c r="J104" s="17">
        <f t="shared" si="12"/>
        <v>685</v>
      </c>
      <c r="K104" s="21">
        <f t="shared" si="13"/>
        <v>-661</v>
      </c>
      <c r="L104" s="17">
        <f t="shared" si="14"/>
        <v>694</v>
      </c>
      <c r="M104" s="17">
        <f t="shared" si="15"/>
        <v>694</v>
      </c>
      <c r="N104" s="17">
        <f t="shared" si="16"/>
        <v>16656</v>
      </c>
      <c r="O104" s="22">
        <f t="shared" si="17"/>
        <v>16656</v>
      </c>
    </row>
    <row r="105" spans="1:15" ht="15">
      <c r="A105" t="s">
        <v>118</v>
      </c>
      <c r="B105" s="16">
        <v>42948</v>
      </c>
      <c r="C105" s="16">
        <v>42949</v>
      </c>
      <c r="D105" s="17">
        <v>60</v>
      </c>
      <c r="E105" s="18">
        <v>3053.97</v>
      </c>
      <c r="F105" s="19">
        <f t="shared" si="9"/>
        <v>43010</v>
      </c>
      <c r="G105" s="16">
        <v>43641</v>
      </c>
      <c r="H105" s="20">
        <f t="shared" si="10"/>
        <v>631</v>
      </c>
      <c r="I105" s="17">
        <f t="shared" si="11"/>
        <v>1927055.0699999998</v>
      </c>
      <c r="J105" s="17">
        <f t="shared" si="12"/>
        <v>683</v>
      </c>
      <c r="K105" s="21">
        <f t="shared" si="13"/>
        <v>2370.97</v>
      </c>
      <c r="L105" s="17">
        <f t="shared" si="14"/>
        <v>693</v>
      </c>
      <c r="M105" s="17">
        <f t="shared" si="15"/>
        <v>692</v>
      </c>
      <c r="N105" s="17">
        <f t="shared" si="16"/>
        <v>2116401.21</v>
      </c>
      <c r="O105" s="22">
        <f t="shared" si="17"/>
        <v>2113347.2399999998</v>
      </c>
    </row>
    <row r="106" spans="1:15" ht="15">
      <c r="A106" t="s">
        <v>119</v>
      </c>
      <c r="B106" s="16">
        <v>42948</v>
      </c>
      <c r="C106" s="16">
        <v>42949</v>
      </c>
      <c r="D106" s="17">
        <v>60</v>
      </c>
      <c r="E106" s="18">
        <v>2090</v>
      </c>
      <c r="F106" s="19">
        <f t="shared" si="9"/>
        <v>43010</v>
      </c>
      <c r="G106" s="16">
        <v>43641</v>
      </c>
      <c r="H106" s="20">
        <f t="shared" si="10"/>
        <v>631</v>
      </c>
      <c r="I106" s="17">
        <f t="shared" si="11"/>
        <v>1318790</v>
      </c>
      <c r="J106" s="17">
        <f t="shared" si="12"/>
        <v>683</v>
      </c>
      <c r="K106" s="21">
        <f t="shared" si="13"/>
        <v>1407</v>
      </c>
      <c r="L106" s="17">
        <f t="shared" si="14"/>
        <v>693</v>
      </c>
      <c r="M106" s="17">
        <f t="shared" si="15"/>
        <v>692</v>
      </c>
      <c r="N106" s="17">
        <f t="shared" si="16"/>
        <v>1448370</v>
      </c>
      <c r="O106" s="22">
        <f t="shared" si="17"/>
        <v>1446280</v>
      </c>
    </row>
    <row r="107" spans="1:15" ht="15">
      <c r="A107" t="s">
        <v>120</v>
      </c>
      <c r="B107" s="16">
        <v>42949</v>
      </c>
      <c r="C107" s="16">
        <v>42950</v>
      </c>
      <c r="D107" s="17">
        <v>60</v>
      </c>
      <c r="E107" s="18">
        <v>3053.97</v>
      </c>
      <c r="F107" s="19">
        <f t="shared" si="9"/>
        <v>43011</v>
      </c>
      <c r="G107" s="16">
        <v>43641</v>
      </c>
      <c r="H107" s="20">
        <f t="shared" si="10"/>
        <v>630</v>
      </c>
      <c r="I107" s="17">
        <f t="shared" si="11"/>
        <v>1924001.0999999999</v>
      </c>
      <c r="J107" s="17">
        <f t="shared" si="12"/>
        <v>682</v>
      </c>
      <c r="K107" s="21">
        <f t="shared" si="13"/>
        <v>2371.97</v>
      </c>
      <c r="L107" s="17">
        <f t="shared" si="14"/>
        <v>692</v>
      </c>
      <c r="M107" s="17">
        <f t="shared" si="15"/>
        <v>691</v>
      </c>
      <c r="N107" s="17">
        <f t="shared" si="16"/>
        <v>2113347.2399999998</v>
      </c>
      <c r="O107" s="22">
        <f t="shared" si="17"/>
        <v>2110293.27</v>
      </c>
    </row>
    <row r="108" spans="1:15" ht="15">
      <c r="A108" t="s">
        <v>121</v>
      </c>
      <c r="B108" s="16">
        <v>42949</v>
      </c>
      <c r="C108" s="16">
        <v>42950</v>
      </c>
      <c r="D108" s="17">
        <v>60</v>
      </c>
      <c r="E108" s="18">
        <v>3053.97</v>
      </c>
      <c r="F108" s="19">
        <f t="shared" si="9"/>
        <v>43011</v>
      </c>
      <c r="G108" s="16">
        <v>43641</v>
      </c>
      <c r="H108" s="20">
        <f t="shared" si="10"/>
        <v>630</v>
      </c>
      <c r="I108" s="17">
        <f t="shared" si="11"/>
        <v>1924001.0999999999</v>
      </c>
      <c r="J108" s="17">
        <f t="shared" si="12"/>
        <v>682</v>
      </c>
      <c r="K108" s="21">
        <f t="shared" si="13"/>
        <v>2371.97</v>
      </c>
      <c r="L108" s="17">
        <f t="shared" si="14"/>
        <v>692</v>
      </c>
      <c r="M108" s="17">
        <f t="shared" si="15"/>
        <v>691</v>
      </c>
      <c r="N108" s="17">
        <f t="shared" si="16"/>
        <v>2113347.2399999998</v>
      </c>
      <c r="O108" s="22">
        <f t="shared" si="17"/>
        <v>2110293.27</v>
      </c>
    </row>
    <row r="109" spans="1:15" ht="15">
      <c r="A109" t="s">
        <v>122</v>
      </c>
      <c r="B109" s="16">
        <v>42949</v>
      </c>
      <c r="C109" s="16">
        <v>42950</v>
      </c>
      <c r="D109" s="17">
        <v>60</v>
      </c>
      <c r="E109" s="18">
        <v>3053.97</v>
      </c>
      <c r="F109" s="19">
        <f t="shared" si="9"/>
        <v>43011</v>
      </c>
      <c r="G109" s="16">
        <v>43641</v>
      </c>
      <c r="H109" s="20">
        <f t="shared" si="10"/>
        <v>630</v>
      </c>
      <c r="I109" s="17">
        <f t="shared" si="11"/>
        <v>1924001.0999999999</v>
      </c>
      <c r="J109" s="17">
        <f t="shared" si="12"/>
        <v>682</v>
      </c>
      <c r="K109" s="21">
        <f t="shared" si="13"/>
        <v>2371.97</v>
      </c>
      <c r="L109" s="17">
        <f t="shared" si="14"/>
        <v>692</v>
      </c>
      <c r="M109" s="17">
        <f t="shared" si="15"/>
        <v>691</v>
      </c>
      <c r="N109" s="17">
        <f t="shared" si="16"/>
        <v>2113347.2399999998</v>
      </c>
      <c r="O109" s="22">
        <f t="shared" si="17"/>
        <v>2110293.27</v>
      </c>
    </row>
    <row r="110" spans="1:15" ht="15">
      <c r="A110" t="s">
        <v>123</v>
      </c>
      <c r="B110" s="16">
        <v>42951</v>
      </c>
      <c r="C110" s="16">
        <v>42952</v>
      </c>
      <c r="D110" s="17">
        <v>60</v>
      </c>
      <c r="E110">
        <v>900</v>
      </c>
      <c r="F110" s="19">
        <f t="shared" si="9"/>
        <v>43013</v>
      </c>
      <c r="G110" s="16">
        <v>43641</v>
      </c>
      <c r="H110" s="20">
        <f t="shared" si="10"/>
        <v>628</v>
      </c>
      <c r="I110" s="17">
        <f t="shared" si="11"/>
        <v>565200</v>
      </c>
      <c r="J110" s="17">
        <f t="shared" si="12"/>
        <v>680</v>
      </c>
      <c r="K110" s="21">
        <f t="shared" si="13"/>
        <v>220</v>
      </c>
      <c r="L110" s="17">
        <f t="shared" si="14"/>
        <v>690</v>
      </c>
      <c r="M110" s="17">
        <f t="shared" si="15"/>
        <v>689</v>
      </c>
      <c r="N110" s="17">
        <f t="shared" si="16"/>
        <v>621000</v>
      </c>
      <c r="O110" s="22">
        <f t="shared" si="17"/>
        <v>620100</v>
      </c>
    </row>
    <row r="111" spans="1:15" ht="15">
      <c r="A111" t="s">
        <v>124</v>
      </c>
      <c r="B111" s="16">
        <v>42955</v>
      </c>
      <c r="C111" s="16">
        <v>42956</v>
      </c>
      <c r="D111" s="17">
        <v>60</v>
      </c>
      <c r="E111">
        <v>72.27</v>
      </c>
      <c r="F111" s="19">
        <f t="shared" si="9"/>
        <v>43017</v>
      </c>
      <c r="G111" s="16">
        <v>43641</v>
      </c>
      <c r="H111" s="20">
        <f t="shared" si="10"/>
        <v>624</v>
      </c>
      <c r="I111" s="17">
        <f t="shared" si="11"/>
        <v>45096.479999999996</v>
      </c>
      <c r="J111" s="17">
        <f t="shared" si="12"/>
        <v>676</v>
      </c>
      <c r="K111" s="21">
        <f t="shared" si="13"/>
        <v>-603.73</v>
      </c>
      <c r="L111" s="17">
        <f t="shared" si="14"/>
        <v>686</v>
      </c>
      <c r="M111" s="17">
        <f t="shared" si="15"/>
        <v>685</v>
      </c>
      <c r="N111" s="17">
        <f t="shared" si="16"/>
        <v>49577.219999999994</v>
      </c>
      <c r="O111" s="22">
        <f t="shared" si="17"/>
        <v>49504.95</v>
      </c>
    </row>
    <row r="112" spans="1:15" ht="15">
      <c r="A112" t="s">
        <v>125</v>
      </c>
      <c r="B112" s="16">
        <v>42957</v>
      </c>
      <c r="C112" s="16">
        <v>42957</v>
      </c>
      <c r="D112" s="17">
        <v>60</v>
      </c>
      <c r="E112" s="18">
        <v>2090</v>
      </c>
      <c r="F112" s="19">
        <f t="shared" si="9"/>
        <v>43018</v>
      </c>
      <c r="G112" s="16">
        <v>43641</v>
      </c>
      <c r="H112" s="20">
        <f t="shared" si="10"/>
        <v>623</v>
      </c>
      <c r="I112" s="17">
        <f t="shared" si="11"/>
        <v>1302070</v>
      </c>
      <c r="J112" s="17">
        <f t="shared" si="12"/>
        <v>675</v>
      </c>
      <c r="K112" s="21">
        <f t="shared" si="13"/>
        <v>1415</v>
      </c>
      <c r="L112" s="17">
        <f t="shared" si="14"/>
        <v>684</v>
      </c>
      <c r="M112" s="17">
        <f t="shared" si="15"/>
        <v>684</v>
      </c>
      <c r="N112" s="17">
        <f t="shared" si="16"/>
        <v>1429560</v>
      </c>
      <c r="O112" s="22">
        <f t="shared" si="17"/>
        <v>1429560</v>
      </c>
    </row>
    <row r="113" spans="1:15" ht="15">
      <c r="A113" t="s">
        <v>126</v>
      </c>
      <c r="B113" s="16">
        <v>42975</v>
      </c>
      <c r="C113" s="16">
        <v>42977</v>
      </c>
      <c r="D113" s="17">
        <v>60</v>
      </c>
      <c r="E113">
        <v>7.2</v>
      </c>
      <c r="F113" s="19">
        <f t="shared" si="9"/>
        <v>43038</v>
      </c>
      <c r="G113" s="16">
        <v>43641</v>
      </c>
      <c r="H113" s="20">
        <f t="shared" si="10"/>
        <v>603</v>
      </c>
      <c r="I113" s="17">
        <f t="shared" si="11"/>
        <v>4341.6</v>
      </c>
      <c r="J113" s="17">
        <f t="shared" si="12"/>
        <v>655</v>
      </c>
      <c r="K113" s="21">
        <f t="shared" si="13"/>
        <v>-647.8</v>
      </c>
      <c r="L113" s="17">
        <f t="shared" si="14"/>
        <v>666</v>
      </c>
      <c r="M113" s="17">
        <f t="shared" si="15"/>
        <v>664</v>
      </c>
      <c r="N113" s="17">
        <f t="shared" si="16"/>
        <v>4795.2</v>
      </c>
      <c r="O113" s="22">
        <f t="shared" si="17"/>
        <v>4780.8</v>
      </c>
    </row>
    <row r="114" spans="1:15" ht="15">
      <c r="A114" t="s">
        <v>127</v>
      </c>
      <c r="B114" s="16">
        <v>42977</v>
      </c>
      <c r="C114" s="16">
        <v>42977</v>
      </c>
      <c r="D114" s="17">
        <v>60</v>
      </c>
      <c r="E114">
        <v>24</v>
      </c>
      <c r="F114" s="19">
        <f t="shared" si="9"/>
        <v>43038</v>
      </c>
      <c r="G114" s="16">
        <v>43641</v>
      </c>
      <c r="H114" s="20">
        <f t="shared" si="10"/>
        <v>603</v>
      </c>
      <c r="I114" s="17">
        <f t="shared" si="11"/>
        <v>14472</v>
      </c>
      <c r="J114" s="17">
        <f t="shared" si="12"/>
        <v>655</v>
      </c>
      <c r="K114" s="21">
        <f t="shared" si="13"/>
        <v>-631</v>
      </c>
      <c r="L114" s="17">
        <f t="shared" si="14"/>
        <v>664</v>
      </c>
      <c r="M114" s="17">
        <f t="shared" si="15"/>
        <v>664</v>
      </c>
      <c r="N114" s="17">
        <f t="shared" si="16"/>
        <v>15936</v>
      </c>
      <c r="O114" s="22">
        <f t="shared" si="17"/>
        <v>15936</v>
      </c>
    </row>
    <row r="115" spans="1:15" ht="15">
      <c r="A115" t="s">
        <v>128</v>
      </c>
      <c r="B115" s="16">
        <v>42978</v>
      </c>
      <c r="C115" s="16">
        <v>42978</v>
      </c>
      <c r="D115" s="17">
        <v>60</v>
      </c>
      <c r="E115" s="18">
        <v>4180</v>
      </c>
      <c r="F115" s="19">
        <f t="shared" si="9"/>
        <v>43039</v>
      </c>
      <c r="G115" s="16">
        <v>43641</v>
      </c>
      <c r="H115" s="20">
        <f t="shared" si="10"/>
        <v>602</v>
      </c>
      <c r="I115" s="17">
        <f t="shared" si="11"/>
        <v>2516360</v>
      </c>
      <c r="J115" s="17">
        <f t="shared" si="12"/>
        <v>655</v>
      </c>
      <c r="K115" s="21">
        <f t="shared" si="13"/>
        <v>3525</v>
      </c>
      <c r="L115" s="17">
        <f t="shared" si="14"/>
        <v>663</v>
      </c>
      <c r="M115" s="17">
        <f t="shared" si="15"/>
        <v>663</v>
      </c>
      <c r="N115" s="17">
        <f t="shared" si="16"/>
        <v>2771340</v>
      </c>
      <c r="O115" s="22">
        <f t="shared" si="17"/>
        <v>2771340</v>
      </c>
    </row>
    <row r="116" spans="1:15" ht="15">
      <c r="A116" t="s">
        <v>129</v>
      </c>
      <c r="B116" s="16">
        <v>42983</v>
      </c>
      <c r="C116" s="16">
        <v>42984</v>
      </c>
      <c r="D116" s="17">
        <v>60</v>
      </c>
      <c r="E116" s="18">
        <v>2090</v>
      </c>
      <c r="F116" s="19">
        <f t="shared" si="9"/>
        <v>43045</v>
      </c>
      <c r="G116" s="16">
        <v>43641</v>
      </c>
      <c r="H116" s="20">
        <f t="shared" si="10"/>
        <v>596</v>
      </c>
      <c r="I116" s="17">
        <f t="shared" si="11"/>
        <v>1245640</v>
      </c>
      <c r="J116" s="17">
        <f t="shared" si="12"/>
        <v>649</v>
      </c>
      <c r="K116" s="21">
        <f t="shared" si="13"/>
        <v>1441</v>
      </c>
      <c r="L116" s="17">
        <f t="shared" si="14"/>
        <v>658</v>
      </c>
      <c r="M116" s="17">
        <f t="shared" si="15"/>
        <v>657</v>
      </c>
      <c r="N116" s="17">
        <f t="shared" si="16"/>
        <v>1375220</v>
      </c>
      <c r="O116" s="22">
        <f t="shared" si="17"/>
        <v>1373130</v>
      </c>
    </row>
    <row r="117" spans="1:15" ht="15">
      <c r="A117" t="s">
        <v>130</v>
      </c>
      <c r="B117" s="16">
        <v>42983</v>
      </c>
      <c r="C117" s="16">
        <v>42984</v>
      </c>
      <c r="D117" s="17">
        <v>60</v>
      </c>
      <c r="E117">
        <v>471.7</v>
      </c>
      <c r="F117" s="19">
        <f t="shared" si="9"/>
        <v>43045</v>
      </c>
      <c r="G117" s="16">
        <v>43641</v>
      </c>
      <c r="H117" s="20">
        <f t="shared" si="10"/>
        <v>596</v>
      </c>
      <c r="I117" s="17">
        <f t="shared" si="11"/>
        <v>281133.2</v>
      </c>
      <c r="J117" s="17">
        <f t="shared" si="12"/>
        <v>649</v>
      </c>
      <c r="K117" s="21">
        <f t="shared" si="13"/>
        <v>-177.3</v>
      </c>
      <c r="L117" s="17">
        <f t="shared" si="14"/>
        <v>658</v>
      </c>
      <c r="M117" s="17">
        <f t="shared" si="15"/>
        <v>657</v>
      </c>
      <c r="N117" s="17">
        <f t="shared" si="16"/>
        <v>310378.6</v>
      </c>
      <c r="O117" s="22">
        <f t="shared" si="17"/>
        <v>309906.89999999997</v>
      </c>
    </row>
    <row r="118" spans="1:15" ht="15">
      <c r="A118" t="s">
        <v>131</v>
      </c>
      <c r="B118" s="16">
        <v>42985</v>
      </c>
      <c r="C118" s="16">
        <v>42986</v>
      </c>
      <c r="D118" s="17">
        <v>60</v>
      </c>
      <c r="E118" s="18">
        <v>3053.97</v>
      </c>
      <c r="F118" s="19">
        <f t="shared" si="9"/>
        <v>43047</v>
      </c>
      <c r="G118" s="16">
        <v>43641</v>
      </c>
      <c r="H118" s="20">
        <f t="shared" si="10"/>
        <v>594</v>
      </c>
      <c r="I118" s="17">
        <f t="shared" si="11"/>
        <v>1814058.18</v>
      </c>
      <c r="J118" s="17">
        <f t="shared" si="12"/>
        <v>647</v>
      </c>
      <c r="K118" s="21">
        <f t="shared" si="13"/>
        <v>2406.97</v>
      </c>
      <c r="L118" s="17">
        <f t="shared" si="14"/>
        <v>656</v>
      </c>
      <c r="M118" s="17">
        <f t="shared" si="15"/>
        <v>655</v>
      </c>
      <c r="N118" s="17">
        <f t="shared" si="16"/>
        <v>2003404.3199999998</v>
      </c>
      <c r="O118" s="22">
        <f t="shared" si="17"/>
        <v>2000350.3499999999</v>
      </c>
    </row>
    <row r="119" spans="1:15" ht="15">
      <c r="A119" t="s">
        <v>132</v>
      </c>
      <c r="B119" s="16">
        <v>42985</v>
      </c>
      <c r="C119" s="16">
        <v>42986</v>
      </c>
      <c r="D119" s="17">
        <v>60</v>
      </c>
      <c r="E119" s="18">
        <v>2090</v>
      </c>
      <c r="F119" s="19">
        <f t="shared" si="9"/>
        <v>43047</v>
      </c>
      <c r="G119" s="16">
        <v>43641</v>
      </c>
      <c r="H119" s="20">
        <f t="shared" si="10"/>
        <v>594</v>
      </c>
      <c r="I119" s="17">
        <f t="shared" si="11"/>
        <v>1241460</v>
      </c>
      <c r="J119" s="17">
        <f t="shared" si="12"/>
        <v>647</v>
      </c>
      <c r="K119" s="21">
        <f t="shared" si="13"/>
        <v>1443</v>
      </c>
      <c r="L119" s="17">
        <f t="shared" si="14"/>
        <v>656</v>
      </c>
      <c r="M119" s="17">
        <f t="shared" si="15"/>
        <v>655</v>
      </c>
      <c r="N119" s="17">
        <f t="shared" si="16"/>
        <v>1371040</v>
      </c>
      <c r="O119" s="22">
        <f t="shared" si="17"/>
        <v>1368950</v>
      </c>
    </row>
    <row r="120" spans="1:15" ht="15">
      <c r="A120" t="s">
        <v>133</v>
      </c>
      <c r="B120" s="16">
        <v>42985</v>
      </c>
      <c r="C120" s="16">
        <v>42986</v>
      </c>
      <c r="D120" s="17">
        <v>60</v>
      </c>
      <c r="E120">
        <v>56.8</v>
      </c>
      <c r="F120" s="19">
        <f t="shared" si="9"/>
        <v>43047</v>
      </c>
      <c r="G120" s="16">
        <v>43641</v>
      </c>
      <c r="H120" s="20">
        <f t="shared" si="10"/>
        <v>594</v>
      </c>
      <c r="I120" s="17">
        <f t="shared" si="11"/>
        <v>33739.2</v>
      </c>
      <c r="J120" s="17">
        <f t="shared" si="12"/>
        <v>647</v>
      </c>
      <c r="K120" s="21">
        <f t="shared" si="13"/>
        <v>-590.2</v>
      </c>
      <c r="L120" s="17">
        <f t="shared" si="14"/>
        <v>656</v>
      </c>
      <c r="M120" s="17">
        <f t="shared" si="15"/>
        <v>655</v>
      </c>
      <c r="N120" s="17">
        <f t="shared" si="16"/>
        <v>37260.799999999996</v>
      </c>
      <c r="O120" s="22">
        <f t="shared" si="17"/>
        <v>37204</v>
      </c>
    </row>
    <row r="121" spans="1:15" ht="15">
      <c r="A121" t="s">
        <v>134</v>
      </c>
      <c r="B121" s="16">
        <v>42985</v>
      </c>
      <c r="C121" s="16">
        <v>42986</v>
      </c>
      <c r="D121" s="17">
        <v>60</v>
      </c>
      <c r="E121" s="18">
        <v>3500</v>
      </c>
      <c r="F121" s="19">
        <f t="shared" si="9"/>
        <v>43047</v>
      </c>
      <c r="G121" s="16">
        <v>43641</v>
      </c>
      <c r="H121" s="20">
        <f t="shared" si="10"/>
        <v>594</v>
      </c>
      <c r="I121" s="17">
        <f t="shared" si="11"/>
        <v>2079000</v>
      </c>
      <c r="J121" s="17">
        <f t="shared" si="12"/>
        <v>647</v>
      </c>
      <c r="K121" s="21">
        <f t="shared" si="13"/>
        <v>2853</v>
      </c>
      <c r="L121" s="17">
        <f t="shared" si="14"/>
        <v>656</v>
      </c>
      <c r="M121" s="17">
        <f t="shared" si="15"/>
        <v>655</v>
      </c>
      <c r="N121" s="17">
        <f t="shared" si="16"/>
        <v>2296000</v>
      </c>
      <c r="O121" s="22">
        <f t="shared" si="17"/>
        <v>2292500</v>
      </c>
    </row>
    <row r="122" spans="1:15" ht="15">
      <c r="A122" t="s">
        <v>135</v>
      </c>
      <c r="B122" s="16">
        <v>42985</v>
      </c>
      <c r="C122" s="16">
        <v>42986</v>
      </c>
      <c r="D122" s="17">
        <v>60</v>
      </c>
      <c r="E122">
        <v>7.2</v>
      </c>
      <c r="F122" s="19">
        <f t="shared" si="9"/>
        <v>43047</v>
      </c>
      <c r="G122" s="16">
        <v>43641</v>
      </c>
      <c r="H122" s="20">
        <f t="shared" si="10"/>
        <v>594</v>
      </c>
      <c r="I122" s="17">
        <f t="shared" si="11"/>
        <v>4276.8</v>
      </c>
      <c r="J122" s="17">
        <f t="shared" si="12"/>
        <v>647</v>
      </c>
      <c r="K122" s="21">
        <f t="shared" si="13"/>
        <v>-639.8</v>
      </c>
      <c r="L122" s="17">
        <f t="shared" si="14"/>
        <v>656</v>
      </c>
      <c r="M122" s="17">
        <f t="shared" si="15"/>
        <v>655</v>
      </c>
      <c r="N122" s="17">
        <f t="shared" si="16"/>
        <v>4723.2</v>
      </c>
      <c r="O122" s="22">
        <f t="shared" si="17"/>
        <v>4716</v>
      </c>
    </row>
    <row r="123" spans="1:15" ht="15">
      <c r="A123" t="s">
        <v>136</v>
      </c>
      <c r="B123" s="16">
        <v>42990</v>
      </c>
      <c r="C123" s="16">
        <v>42990</v>
      </c>
      <c r="D123" s="17">
        <v>60</v>
      </c>
      <c r="E123">
        <v>90</v>
      </c>
      <c r="F123" s="19">
        <f t="shared" si="9"/>
        <v>43051</v>
      </c>
      <c r="G123" s="16">
        <v>43641</v>
      </c>
      <c r="H123" s="20">
        <f t="shared" si="10"/>
        <v>590</v>
      </c>
      <c r="I123" s="17">
        <f t="shared" si="11"/>
        <v>53100</v>
      </c>
      <c r="J123" s="17">
        <f t="shared" si="12"/>
        <v>643</v>
      </c>
      <c r="K123" s="21">
        <f t="shared" si="13"/>
        <v>-553</v>
      </c>
      <c r="L123" s="17">
        <f t="shared" si="14"/>
        <v>651</v>
      </c>
      <c r="M123" s="17">
        <f t="shared" si="15"/>
        <v>651</v>
      </c>
      <c r="N123" s="17">
        <f t="shared" si="16"/>
        <v>58590</v>
      </c>
      <c r="O123" s="22">
        <f t="shared" si="17"/>
        <v>58590</v>
      </c>
    </row>
    <row r="124" spans="1:15" ht="15">
      <c r="A124" t="s">
        <v>137</v>
      </c>
      <c r="B124" s="16">
        <v>42991</v>
      </c>
      <c r="C124" s="16">
        <v>42991</v>
      </c>
      <c r="D124" s="17">
        <v>60</v>
      </c>
      <c r="E124" s="18">
        <v>2090</v>
      </c>
      <c r="F124" s="19">
        <f t="shared" si="9"/>
        <v>43052</v>
      </c>
      <c r="G124" s="16">
        <v>43641</v>
      </c>
      <c r="H124" s="20">
        <f t="shared" si="10"/>
        <v>589</v>
      </c>
      <c r="I124" s="17">
        <f t="shared" si="11"/>
        <v>1231010</v>
      </c>
      <c r="J124" s="17">
        <f t="shared" si="12"/>
        <v>642</v>
      </c>
      <c r="K124" s="21">
        <f t="shared" si="13"/>
        <v>1448</v>
      </c>
      <c r="L124" s="17">
        <f t="shared" si="14"/>
        <v>650</v>
      </c>
      <c r="M124" s="17">
        <f t="shared" si="15"/>
        <v>650</v>
      </c>
      <c r="N124" s="17">
        <f t="shared" si="16"/>
        <v>1358500</v>
      </c>
      <c r="O124" s="22">
        <f t="shared" si="17"/>
        <v>1358500</v>
      </c>
    </row>
    <row r="125" spans="1:15" ht="15">
      <c r="A125" t="s">
        <v>138</v>
      </c>
      <c r="B125" s="16">
        <v>42996</v>
      </c>
      <c r="C125" s="16">
        <v>42998</v>
      </c>
      <c r="D125" s="17">
        <v>60</v>
      </c>
      <c r="E125" s="18">
        <v>5504</v>
      </c>
      <c r="F125" s="19">
        <f t="shared" si="9"/>
        <v>43059</v>
      </c>
      <c r="G125" s="16">
        <v>43641</v>
      </c>
      <c r="H125" s="20">
        <f t="shared" si="10"/>
        <v>582</v>
      </c>
      <c r="I125" s="17">
        <f t="shared" si="11"/>
        <v>3203328</v>
      </c>
      <c r="J125" s="17">
        <f t="shared" si="12"/>
        <v>635</v>
      </c>
      <c r="K125" s="21">
        <f t="shared" si="13"/>
        <v>4869</v>
      </c>
      <c r="L125" s="17">
        <f t="shared" si="14"/>
        <v>645</v>
      </c>
      <c r="M125" s="17">
        <f t="shared" si="15"/>
        <v>643</v>
      </c>
      <c r="N125" s="17">
        <f t="shared" si="16"/>
        <v>3550080</v>
      </c>
      <c r="O125" s="22">
        <f t="shared" si="17"/>
        <v>3539072</v>
      </c>
    </row>
    <row r="126" spans="1:15" ht="15">
      <c r="A126" t="s">
        <v>139</v>
      </c>
      <c r="B126" s="16">
        <v>42996</v>
      </c>
      <c r="C126" s="16">
        <v>42998</v>
      </c>
      <c r="D126" s="17">
        <v>60</v>
      </c>
      <c r="E126" s="18">
        <v>2850</v>
      </c>
      <c r="F126" s="19">
        <f t="shared" si="9"/>
        <v>43059</v>
      </c>
      <c r="G126" s="16">
        <v>43641</v>
      </c>
      <c r="H126" s="20">
        <f t="shared" si="10"/>
        <v>582</v>
      </c>
      <c r="I126" s="17">
        <f t="shared" si="11"/>
        <v>1658700</v>
      </c>
      <c r="J126" s="17">
        <f t="shared" si="12"/>
        <v>635</v>
      </c>
      <c r="K126" s="21">
        <f t="shared" si="13"/>
        <v>2215</v>
      </c>
      <c r="L126" s="17">
        <f t="shared" si="14"/>
        <v>645</v>
      </c>
      <c r="M126" s="17">
        <f t="shared" si="15"/>
        <v>643</v>
      </c>
      <c r="N126" s="17">
        <f t="shared" si="16"/>
        <v>1838250</v>
      </c>
      <c r="O126" s="22">
        <f t="shared" si="17"/>
        <v>1832550</v>
      </c>
    </row>
    <row r="127" spans="1:15" ht="15">
      <c r="A127" t="s">
        <v>140</v>
      </c>
      <c r="B127" s="16">
        <v>42997</v>
      </c>
      <c r="C127" s="16">
        <v>42998</v>
      </c>
      <c r="D127" s="17">
        <v>60</v>
      </c>
      <c r="E127" s="18">
        <v>2090</v>
      </c>
      <c r="F127" s="19">
        <f t="shared" si="9"/>
        <v>43059</v>
      </c>
      <c r="G127" s="16">
        <v>43635</v>
      </c>
      <c r="H127" s="20">
        <f t="shared" si="10"/>
        <v>576</v>
      </c>
      <c r="I127" s="17">
        <f t="shared" si="11"/>
        <v>1203840</v>
      </c>
      <c r="J127" s="17">
        <f t="shared" si="12"/>
        <v>629</v>
      </c>
      <c r="K127" s="21">
        <f t="shared" si="13"/>
        <v>1461</v>
      </c>
      <c r="L127" s="17">
        <f t="shared" si="14"/>
        <v>638</v>
      </c>
      <c r="M127" s="17">
        <f t="shared" si="15"/>
        <v>637</v>
      </c>
      <c r="N127" s="17">
        <f t="shared" si="16"/>
        <v>1333420</v>
      </c>
      <c r="O127" s="22">
        <f t="shared" si="17"/>
        <v>1331330</v>
      </c>
    </row>
    <row r="128" spans="1:15" ht="15">
      <c r="A128" t="s">
        <v>141</v>
      </c>
      <c r="B128" s="16">
        <v>42999</v>
      </c>
      <c r="C128" s="16">
        <v>43002</v>
      </c>
      <c r="D128" s="17">
        <v>60</v>
      </c>
      <c r="E128" s="18">
        <v>3053.97</v>
      </c>
      <c r="F128" s="19">
        <f t="shared" si="9"/>
        <v>43063</v>
      </c>
      <c r="G128" s="16">
        <v>43635</v>
      </c>
      <c r="H128" s="20">
        <f t="shared" si="10"/>
        <v>572</v>
      </c>
      <c r="I128" s="17">
        <f t="shared" si="11"/>
        <v>1746870.8399999999</v>
      </c>
      <c r="J128" s="17">
        <f t="shared" si="12"/>
        <v>625</v>
      </c>
      <c r="K128" s="21">
        <f t="shared" si="13"/>
        <v>2428.97</v>
      </c>
      <c r="L128" s="17">
        <f t="shared" si="14"/>
        <v>636</v>
      </c>
      <c r="M128" s="17">
        <f t="shared" si="15"/>
        <v>633</v>
      </c>
      <c r="N128" s="17">
        <f t="shared" si="16"/>
        <v>1942324.92</v>
      </c>
      <c r="O128" s="22">
        <f t="shared" si="17"/>
        <v>1933163.0099999998</v>
      </c>
    </row>
    <row r="129" spans="1:15" ht="15">
      <c r="A129" t="s">
        <v>142</v>
      </c>
      <c r="B129" s="16">
        <v>43000</v>
      </c>
      <c r="C129" s="16">
        <v>43002</v>
      </c>
      <c r="D129" s="17">
        <v>60</v>
      </c>
      <c r="E129">
        <v>0.72</v>
      </c>
      <c r="F129" s="19">
        <f t="shared" si="9"/>
        <v>43063</v>
      </c>
      <c r="G129" s="16">
        <v>43635</v>
      </c>
      <c r="H129" s="20">
        <f t="shared" si="10"/>
        <v>572</v>
      </c>
      <c r="I129" s="17">
        <f t="shared" si="11"/>
        <v>411.84</v>
      </c>
      <c r="J129" s="17">
        <f t="shared" si="12"/>
        <v>625</v>
      </c>
      <c r="K129" s="21">
        <f t="shared" si="13"/>
        <v>-624.28</v>
      </c>
      <c r="L129" s="17">
        <f t="shared" si="14"/>
        <v>635</v>
      </c>
      <c r="M129" s="17">
        <f t="shared" si="15"/>
        <v>633</v>
      </c>
      <c r="N129" s="17">
        <f t="shared" si="16"/>
        <v>457.2</v>
      </c>
      <c r="O129" s="22">
        <f t="shared" si="17"/>
        <v>455.76</v>
      </c>
    </row>
    <row r="130" spans="1:15" ht="15">
      <c r="A130" t="s">
        <v>143</v>
      </c>
      <c r="B130" s="16">
        <v>43006</v>
      </c>
      <c r="C130" s="16">
        <v>43007</v>
      </c>
      <c r="D130" s="17">
        <v>60</v>
      </c>
      <c r="E130">
        <v>98.16</v>
      </c>
      <c r="F130" s="19">
        <f t="shared" si="9"/>
        <v>43068</v>
      </c>
      <c r="G130" s="16">
        <v>43635</v>
      </c>
      <c r="H130" s="20">
        <f t="shared" si="10"/>
        <v>567</v>
      </c>
      <c r="I130" s="17">
        <f t="shared" si="11"/>
        <v>55656.72</v>
      </c>
      <c r="J130" s="17">
        <f t="shared" si="12"/>
        <v>620</v>
      </c>
      <c r="K130" s="21">
        <f t="shared" si="13"/>
        <v>-521.84</v>
      </c>
      <c r="L130" s="17">
        <f t="shared" si="14"/>
        <v>629</v>
      </c>
      <c r="M130" s="17">
        <f t="shared" si="15"/>
        <v>628</v>
      </c>
      <c r="N130" s="17">
        <f t="shared" si="16"/>
        <v>61742.64</v>
      </c>
      <c r="O130" s="22">
        <f t="shared" si="17"/>
        <v>61644.479999999996</v>
      </c>
    </row>
    <row r="131" spans="1:15" ht="15">
      <c r="A131" t="s">
        <v>144</v>
      </c>
      <c r="B131" s="16">
        <v>43010</v>
      </c>
      <c r="C131" s="16">
        <v>43012</v>
      </c>
      <c r="D131" s="17">
        <v>60</v>
      </c>
      <c r="E131">
        <v>4.8</v>
      </c>
      <c r="F131" s="19">
        <f t="shared" si="9"/>
        <v>43073</v>
      </c>
      <c r="G131" s="16">
        <v>43635</v>
      </c>
      <c r="H131" s="20">
        <f t="shared" si="10"/>
        <v>562</v>
      </c>
      <c r="I131" s="17">
        <f t="shared" si="11"/>
        <v>2697.6</v>
      </c>
      <c r="J131" s="17">
        <f t="shared" si="12"/>
        <v>615</v>
      </c>
      <c r="K131" s="21">
        <f t="shared" si="13"/>
        <v>-610.2</v>
      </c>
      <c r="L131" s="17">
        <f t="shared" si="14"/>
        <v>625</v>
      </c>
      <c r="M131" s="17">
        <f t="shared" si="15"/>
        <v>623</v>
      </c>
      <c r="N131" s="17">
        <f t="shared" si="16"/>
        <v>3000</v>
      </c>
      <c r="O131" s="22">
        <f t="shared" si="17"/>
        <v>2990.4</v>
      </c>
    </row>
    <row r="132" spans="1:15" ht="15">
      <c r="A132" t="s">
        <v>145</v>
      </c>
      <c r="B132" s="16">
        <v>43012</v>
      </c>
      <c r="C132" s="16">
        <v>43012</v>
      </c>
      <c r="D132" s="17">
        <v>60</v>
      </c>
      <c r="E132" s="18">
        <v>2090</v>
      </c>
      <c r="F132" s="19">
        <f t="shared" si="9"/>
        <v>43073</v>
      </c>
      <c r="G132" s="16">
        <v>43635</v>
      </c>
      <c r="H132" s="20">
        <f t="shared" si="10"/>
        <v>562</v>
      </c>
      <c r="I132" s="17">
        <f t="shared" si="11"/>
        <v>1174580</v>
      </c>
      <c r="J132" s="17">
        <f t="shared" si="12"/>
        <v>615</v>
      </c>
      <c r="K132" s="21">
        <f t="shared" si="13"/>
        <v>1475</v>
      </c>
      <c r="L132" s="17">
        <f t="shared" si="14"/>
        <v>623</v>
      </c>
      <c r="M132" s="17">
        <f t="shared" si="15"/>
        <v>623</v>
      </c>
      <c r="N132" s="17">
        <f t="shared" si="16"/>
        <v>1302070</v>
      </c>
      <c r="O132" s="22">
        <f t="shared" si="17"/>
        <v>1302070</v>
      </c>
    </row>
    <row r="133" spans="1:15" ht="15">
      <c r="A133" t="s">
        <v>146</v>
      </c>
      <c r="B133" s="16">
        <v>43012</v>
      </c>
      <c r="C133" s="16">
        <v>43012</v>
      </c>
      <c r="D133" s="17">
        <v>60</v>
      </c>
      <c r="E133" s="18">
        <v>2090</v>
      </c>
      <c r="F133" s="19">
        <f t="shared" si="9"/>
        <v>43073</v>
      </c>
      <c r="G133" s="16">
        <v>43635</v>
      </c>
      <c r="H133" s="20">
        <f t="shared" si="10"/>
        <v>562</v>
      </c>
      <c r="I133" s="17">
        <f t="shared" si="11"/>
        <v>1174580</v>
      </c>
      <c r="J133" s="17">
        <f t="shared" si="12"/>
        <v>615</v>
      </c>
      <c r="K133" s="21">
        <f t="shared" si="13"/>
        <v>1475</v>
      </c>
      <c r="L133" s="17">
        <f t="shared" si="14"/>
        <v>623</v>
      </c>
      <c r="M133" s="17">
        <f t="shared" si="15"/>
        <v>623</v>
      </c>
      <c r="N133" s="17">
        <f t="shared" si="16"/>
        <v>1302070</v>
      </c>
      <c r="O133" s="22">
        <f t="shared" si="17"/>
        <v>1302070</v>
      </c>
    </row>
    <row r="134" spans="1:15" ht="15">
      <c r="A134" t="s">
        <v>147</v>
      </c>
      <c r="B134" s="16">
        <v>43014</v>
      </c>
      <c r="C134" s="16">
        <v>43014</v>
      </c>
      <c r="D134" s="17">
        <v>60</v>
      </c>
      <c r="E134" s="18">
        <v>3053.97</v>
      </c>
      <c r="F134" s="19">
        <f t="shared" si="9"/>
        <v>43075</v>
      </c>
      <c r="G134" s="16">
        <v>43635</v>
      </c>
      <c r="H134" s="20">
        <f t="shared" si="10"/>
        <v>560</v>
      </c>
      <c r="I134" s="17">
        <f t="shared" si="11"/>
        <v>1710223.2</v>
      </c>
      <c r="J134" s="17">
        <f t="shared" si="12"/>
        <v>613</v>
      </c>
      <c r="K134" s="21">
        <f t="shared" si="13"/>
        <v>2440.97</v>
      </c>
      <c r="L134" s="17">
        <f t="shared" si="14"/>
        <v>621</v>
      </c>
      <c r="M134" s="17">
        <f t="shared" si="15"/>
        <v>621</v>
      </c>
      <c r="N134" s="17">
        <f t="shared" si="16"/>
        <v>1896515.3699999999</v>
      </c>
      <c r="O134" s="22">
        <f t="shared" si="17"/>
        <v>1896515.3699999999</v>
      </c>
    </row>
    <row r="135" spans="1:15" ht="15">
      <c r="A135" t="s">
        <v>148</v>
      </c>
      <c r="B135" s="16">
        <v>43014</v>
      </c>
      <c r="C135" s="16">
        <v>43014</v>
      </c>
      <c r="D135" s="17">
        <v>60</v>
      </c>
      <c r="E135">
        <v>67.4</v>
      </c>
      <c r="F135" s="19">
        <f t="shared" si="9"/>
        <v>43075</v>
      </c>
      <c r="G135" s="16">
        <v>43635</v>
      </c>
      <c r="H135" s="20">
        <f t="shared" si="10"/>
        <v>560</v>
      </c>
      <c r="I135" s="17">
        <f t="shared" si="11"/>
        <v>37744</v>
      </c>
      <c r="J135" s="17">
        <f t="shared" si="12"/>
        <v>613</v>
      </c>
      <c r="K135" s="21">
        <f t="shared" si="13"/>
        <v>-545.6</v>
      </c>
      <c r="L135" s="17">
        <f t="shared" si="14"/>
        <v>621</v>
      </c>
      <c r="M135" s="17">
        <f t="shared" si="15"/>
        <v>621</v>
      </c>
      <c r="N135" s="17">
        <f t="shared" si="16"/>
        <v>41855.4</v>
      </c>
      <c r="O135" s="22">
        <f t="shared" si="17"/>
        <v>41855.4</v>
      </c>
    </row>
    <row r="136" spans="1:15" ht="15">
      <c r="A136" t="s">
        <v>149</v>
      </c>
      <c r="B136" s="16">
        <v>43017</v>
      </c>
      <c r="C136" s="16">
        <v>43017</v>
      </c>
      <c r="D136" s="17">
        <v>60</v>
      </c>
      <c r="E136">
        <v>48</v>
      </c>
      <c r="F136" s="19">
        <f aca="true" t="shared" si="18" ref="F136:F199">_XLL.DATA.MESE(C136,2)</f>
        <v>43078</v>
      </c>
      <c r="G136" s="16">
        <v>43635</v>
      </c>
      <c r="H136" s="20">
        <f aca="true" t="shared" si="19" ref="H136:H199">G136-F136</f>
        <v>557</v>
      </c>
      <c r="I136" s="17">
        <f aca="true" t="shared" si="20" ref="I136:I199">E136*H136</f>
        <v>26736</v>
      </c>
      <c r="J136" s="17">
        <f aca="true" t="shared" si="21" ref="J136:J199">DAYS360(C136,G136)</f>
        <v>610</v>
      </c>
      <c r="K136" s="21">
        <f aca="true" t="shared" si="22" ref="K136:K199">E136-J136</f>
        <v>-562</v>
      </c>
      <c r="L136" s="17">
        <f aca="true" t="shared" si="23" ref="L136:L199">G136-B136</f>
        <v>618</v>
      </c>
      <c r="M136" s="17">
        <f aca="true" t="shared" si="24" ref="M136:M199">G136-C136</f>
        <v>618</v>
      </c>
      <c r="N136" s="17">
        <f aca="true" t="shared" si="25" ref="N136:N199">E136*L136</f>
        <v>29664</v>
      </c>
      <c r="O136" s="22">
        <f aca="true" t="shared" si="26" ref="O136:O199">E136*M136</f>
        <v>29664</v>
      </c>
    </row>
    <row r="137" spans="1:15" ht="15">
      <c r="A137" t="s">
        <v>150</v>
      </c>
      <c r="B137" s="16">
        <v>43020</v>
      </c>
      <c r="C137" s="16">
        <v>43020</v>
      </c>
      <c r="D137" s="17">
        <v>60</v>
      </c>
      <c r="E137" s="18">
        <v>3053.97</v>
      </c>
      <c r="F137" s="19">
        <f t="shared" si="18"/>
        <v>43081</v>
      </c>
      <c r="G137" s="16">
        <v>43635</v>
      </c>
      <c r="H137" s="20">
        <f t="shared" si="19"/>
        <v>554</v>
      </c>
      <c r="I137" s="17">
        <f t="shared" si="20"/>
        <v>1691899.38</v>
      </c>
      <c r="J137" s="17">
        <f t="shared" si="21"/>
        <v>607</v>
      </c>
      <c r="K137" s="21">
        <f t="shared" si="22"/>
        <v>2446.97</v>
      </c>
      <c r="L137" s="17">
        <f t="shared" si="23"/>
        <v>615</v>
      </c>
      <c r="M137" s="17">
        <f t="shared" si="24"/>
        <v>615</v>
      </c>
      <c r="N137" s="17">
        <f t="shared" si="25"/>
        <v>1878191.5499999998</v>
      </c>
      <c r="O137" s="22">
        <f t="shared" si="26"/>
        <v>1878191.5499999998</v>
      </c>
    </row>
    <row r="138" spans="1:15" ht="15">
      <c r="A138" t="s">
        <v>151</v>
      </c>
      <c r="B138" s="16">
        <v>43027</v>
      </c>
      <c r="C138" s="16">
        <v>43028</v>
      </c>
      <c r="D138" s="17">
        <v>60</v>
      </c>
      <c r="E138">
        <v>151.5</v>
      </c>
      <c r="F138" s="19">
        <f t="shared" si="18"/>
        <v>43089</v>
      </c>
      <c r="G138" s="16">
        <v>43635</v>
      </c>
      <c r="H138" s="20">
        <f t="shared" si="19"/>
        <v>546</v>
      </c>
      <c r="I138" s="17">
        <f t="shared" si="20"/>
        <v>82719</v>
      </c>
      <c r="J138" s="17">
        <f t="shared" si="21"/>
        <v>599</v>
      </c>
      <c r="K138" s="21">
        <f t="shared" si="22"/>
        <v>-447.5</v>
      </c>
      <c r="L138" s="17">
        <f t="shared" si="23"/>
        <v>608</v>
      </c>
      <c r="M138" s="17">
        <f t="shared" si="24"/>
        <v>607</v>
      </c>
      <c r="N138" s="17">
        <f t="shared" si="25"/>
        <v>92112</v>
      </c>
      <c r="O138" s="22">
        <f t="shared" si="26"/>
        <v>91960.5</v>
      </c>
    </row>
    <row r="139" spans="1:15" ht="15">
      <c r="A139" t="s">
        <v>152</v>
      </c>
      <c r="B139" s="16">
        <v>43027</v>
      </c>
      <c r="C139" s="16">
        <v>43028</v>
      </c>
      <c r="D139" s="17">
        <v>60</v>
      </c>
      <c r="E139" s="18">
        <v>2090</v>
      </c>
      <c r="F139" s="19">
        <f t="shared" si="18"/>
        <v>43089</v>
      </c>
      <c r="G139" s="16">
        <v>43635</v>
      </c>
      <c r="H139" s="20">
        <f t="shared" si="19"/>
        <v>546</v>
      </c>
      <c r="I139" s="17">
        <f t="shared" si="20"/>
        <v>1141140</v>
      </c>
      <c r="J139" s="17">
        <f t="shared" si="21"/>
        <v>599</v>
      </c>
      <c r="K139" s="21">
        <f t="shared" si="22"/>
        <v>1491</v>
      </c>
      <c r="L139" s="17">
        <f t="shared" si="23"/>
        <v>608</v>
      </c>
      <c r="M139" s="17">
        <f t="shared" si="24"/>
        <v>607</v>
      </c>
      <c r="N139" s="17">
        <f t="shared" si="25"/>
        <v>1270720</v>
      </c>
      <c r="O139" s="22">
        <f t="shared" si="26"/>
        <v>1268630</v>
      </c>
    </row>
    <row r="140" spans="1:15" ht="15">
      <c r="A140" t="s">
        <v>153</v>
      </c>
      <c r="B140" s="16">
        <v>43027</v>
      </c>
      <c r="C140" s="16">
        <v>43028</v>
      </c>
      <c r="D140" s="17">
        <v>60</v>
      </c>
      <c r="E140" s="18">
        <v>2090</v>
      </c>
      <c r="F140" s="19">
        <f t="shared" si="18"/>
        <v>43089</v>
      </c>
      <c r="G140" s="16">
        <v>43635</v>
      </c>
      <c r="H140" s="20">
        <f t="shared" si="19"/>
        <v>546</v>
      </c>
      <c r="I140" s="17">
        <f t="shared" si="20"/>
        <v>1141140</v>
      </c>
      <c r="J140" s="17">
        <f t="shared" si="21"/>
        <v>599</v>
      </c>
      <c r="K140" s="21">
        <f t="shared" si="22"/>
        <v>1491</v>
      </c>
      <c r="L140" s="17">
        <f t="shared" si="23"/>
        <v>608</v>
      </c>
      <c r="M140" s="17">
        <f t="shared" si="24"/>
        <v>607</v>
      </c>
      <c r="N140" s="17">
        <f t="shared" si="25"/>
        <v>1270720</v>
      </c>
      <c r="O140" s="22">
        <f t="shared" si="26"/>
        <v>1268630</v>
      </c>
    </row>
    <row r="141" spans="1:15" ht="15">
      <c r="A141" t="s">
        <v>154</v>
      </c>
      <c r="B141" s="16">
        <v>43028</v>
      </c>
      <c r="C141" s="16">
        <v>43032</v>
      </c>
      <c r="D141" s="17">
        <v>60</v>
      </c>
      <c r="E141">
        <v>88.5</v>
      </c>
      <c r="F141" s="19">
        <f t="shared" si="18"/>
        <v>43093</v>
      </c>
      <c r="G141" s="16">
        <v>43635</v>
      </c>
      <c r="H141" s="20">
        <f t="shared" si="19"/>
        <v>542</v>
      </c>
      <c r="I141" s="17">
        <f t="shared" si="20"/>
        <v>47967</v>
      </c>
      <c r="J141" s="17">
        <f t="shared" si="21"/>
        <v>595</v>
      </c>
      <c r="K141" s="21">
        <f t="shared" si="22"/>
        <v>-506.5</v>
      </c>
      <c r="L141" s="17">
        <f t="shared" si="23"/>
        <v>607</v>
      </c>
      <c r="M141" s="17">
        <f t="shared" si="24"/>
        <v>603</v>
      </c>
      <c r="N141" s="17">
        <f t="shared" si="25"/>
        <v>53719.5</v>
      </c>
      <c r="O141" s="22">
        <f t="shared" si="26"/>
        <v>53365.5</v>
      </c>
    </row>
    <row r="142" spans="1:15" ht="15">
      <c r="A142" t="s">
        <v>155</v>
      </c>
      <c r="B142" s="16">
        <v>43031</v>
      </c>
      <c r="C142" s="16">
        <v>43032</v>
      </c>
      <c r="D142" s="17">
        <v>60</v>
      </c>
      <c r="E142" s="18">
        <v>2090</v>
      </c>
      <c r="F142" s="19">
        <f t="shared" si="18"/>
        <v>43093</v>
      </c>
      <c r="G142" s="16">
        <v>43635</v>
      </c>
      <c r="H142" s="20">
        <f t="shared" si="19"/>
        <v>542</v>
      </c>
      <c r="I142" s="17">
        <f t="shared" si="20"/>
        <v>1132780</v>
      </c>
      <c r="J142" s="17">
        <f t="shared" si="21"/>
        <v>595</v>
      </c>
      <c r="K142" s="21">
        <f t="shared" si="22"/>
        <v>1495</v>
      </c>
      <c r="L142" s="17">
        <f t="shared" si="23"/>
        <v>604</v>
      </c>
      <c r="M142" s="17">
        <f t="shared" si="24"/>
        <v>603</v>
      </c>
      <c r="N142" s="17">
        <f t="shared" si="25"/>
        <v>1262360</v>
      </c>
      <c r="O142" s="22">
        <f t="shared" si="26"/>
        <v>1260270</v>
      </c>
    </row>
    <row r="143" spans="1:15" ht="15">
      <c r="A143" t="s">
        <v>156</v>
      </c>
      <c r="B143" s="16">
        <v>43032</v>
      </c>
      <c r="C143" s="16">
        <v>43033</v>
      </c>
      <c r="D143" s="17">
        <v>60</v>
      </c>
      <c r="E143">
        <v>900</v>
      </c>
      <c r="F143" s="19">
        <f t="shared" si="18"/>
        <v>43094</v>
      </c>
      <c r="G143" s="16">
        <v>43635</v>
      </c>
      <c r="H143" s="20">
        <f t="shared" si="19"/>
        <v>541</v>
      </c>
      <c r="I143" s="17">
        <f t="shared" si="20"/>
        <v>486900</v>
      </c>
      <c r="J143" s="17">
        <f t="shared" si="21"/>
        <v>594</v>
      </c>
      <c r="K143" s="21">
        <f t="shared" si="22"/>
        <v>306</v>
      </c>
      <c r="L143" s="17">
        <f t="shared" si="23"/>
        <v>603</v>
      </c>
      <c r="M143" s="17">
        <f t="shared" si="24"/>
        <v>602</v>
      </c>
      <c r="N143" s="17">
        <f t="shared" si="25"/>
        <v>542700</v>
      </c>
      <c r="O143" s="22">
        <f t="shared" si="26"/>
        <v>541800</v>
      </c>
    </row>
    <row r="144" spans="1:15" ht="15">
      <c r="A144" t="s">
        <v>157</v>
      </c>
      <c r="B144" s="16">
        <v>43034</v>
      </c>
      <c r="C144" s="16">
        <v>43034</v>
      </c>
      <c r="D144" s="17">
        <v>60</v>
      </c>
      <c r="E144">
        <v>141.51</v>
      </c>
      <c r="F144" s="19">
        <f t="shared" si="18"/>
        <v>43095</v>
      </c>
      <c r="G144" s="16">
        <v>43635</v>
      </c>
      <c r="H144" s="20">
        <f t="shared" si="19"/>
        <v>540</v>
      </c>
      <c r="I144" s="17">
        <f t="shared" si="20"/>
        <v>76415.4</v>
      </c>
      <c r="J144" s="17">
        <f t="shared" si="21"/>
        <v>593</v>
      </c>
      <c r="K144" s="21">
        <f t="shared" si="22"/>
        <v>-451.49</v>
      </c>
      <c r="L144" s="17">
        <f t="shared" si="23"/>
        <v>601</v>
      </c>
      <c r="M144" s="17">
        <f t="shared" si="24"/>
        <v>601</v>
      </c>
      <c r="N144" s="17">
        <f t="shared" si="25"/>
        <v>85047.51</v>
      </c>
      <c r="O144" s="22">
        <f t="shared" si="26"/>
        <v>85047.51</v>
      </c>
    </row>
    <row r="145" spans="1:15" ht="15">
      <c r="A145" t="s">
        <v>158</v>
      </c>
      <c r="B145" s="16">
        <v>43034</v>
      </c>
      <c r="C145" s="16">
        <v>43034</v>
      </c>
      <c r="D145" s="17">
        <v>60</v>
      </c>
      <c r="E145">
        <v>28.4</v>
      </c>
      <c r="F145" s="19">
        <f t="shared" si="18"/>
        <v>43095</v>
      </c>
      <c r="G145" s="16">
        <v>43635</v>
      </c>
      <c r="H145" s="20">
        <f t="shared" si="19"/>
        <v>540</v>
      </c>
      <c r="I145" s="17">
        <f t="shared" si="20"/>
        <v>15336</v>
      </c>
      <c r="J145" s="17">
        <f t="shared" si="21"/>
        <v>593</v>
      </c>
      <c r="K145" s="21">
        <f t="shared" si="22"/>
        <v>-564.6</v>
      </c>
      <c r="L145" s="17">
        <f t="shared" si="23"/>
        <v>601</v>
      </c>
      <c r="M145" s="17">
        <f t="shared" si="24"/>
        <v>601</v>
      </c>
      <c r="N145" s="17">
        <f t="shared" si="25"/>
        <v>17068.399999999998</v>
      </c>
      <c r="O145" s="22">
        <f t="shared" si="26"/>
        <v>17068.399999999998</v>
      </c>
    </row>
    <row r="146" spans="1:15" ht="15">
      <c r="A146" t="s">
        <v>159</v>
      </c>
      <c r="B146" s="16">
        <v>43035</v>
      </c>
      <c r="C146" s="16">
        <v>43035</v>
      </c>
      <c r="D146" s="17">
        <v>60</v>
      </c>
      <c r="E146" s="18">
        <v>2090</v>
      </c>
      <c r="F146" s="19">
        <f t="shared" si="18"/>
        <v>43096</v>
      </c>
      <c r="G146" s="16">
        <v>43635</v>
      </c>
      <c r="H146" s="20">
        <f t="shared" si="19"/>
        <v>539</v>
      </c>
      <c r="I146" s="17">
        <f t="shared" si="20"/>
        <v>1126510</v>
      </c>
      <c r="J146" s="17">
        <f t="shared" si="21"/>
        <v>592</v>
      </c>
      <c r="K146" s="21">
        <f t="shared" si="22"/>
        <v>1498</v>
      </c>
      <c r="L146" s="17">
        <f t="shared" si="23"/>
        <v>600</v>
      </c>
      <c r="M146" s="17">
        <f t="shared" si="24"/>
        <v>600</v>
      </c>
      <c r="N146" s="17">
        <f t="shared" si="25"/>
        <v>1254000</v>
      </c>
      <c r="O146" s="22">
        <f t="shared" si="26"/>
        <v>1254000</v>
      </c>
    </row>
    <row r="147" spans="1:15" ht="15">
      <c r="A147" t="s">
        <v>160</v>
      </c>
      <c r="B147" s="16">
        <v>43035</v>
      </c>
      <c r="C147" s="16">
        <v>43035</v>
      </c>
      <c r="D147" s="17">
        <v>60</v>
      </c>
      <c r="E147" s="18">
        <v>2090</v>
      </c>
      <c r="F147" s="19">
        <f t="shared" si="18"/>
        <v>43096</v>
      </c>
      <c r="G147" s="16">
        <v>43635</v>
      </c>
      <c r="H147" s="20">
        <f t="shared" si="19"/>
        <v>539</v>
      </c>
      <c r="I147" s="17">
        <f t="shared" si="20"/>
        <v>1126510</v>
      </c>
      <c r="J147" s="17">
        <f t="shared" si="21"/>
        <v>592</v>
      </c>
      <c r="K147" s="21">
        <f t="shared" si="22"/>
        <v>1498</v>
      </c>
      <c r="L147" s="17">
        <f t="shared" si="23"/>
        <v>600</v>
      </c>
      <c r="M147" s="17">
        <f t="shared" si="24"/>
        <v>600</v>
      </c>
      <c r="N147" s="17">
        <f t="shared" si="25"/>
        <v>1254000</v>
      </c>
      <c r="O147" s="22">
        <f t="shared" si="26"/>
        <v>1254000</v>
      </c>
    </row>
    <row r="148" spans="1:15" ht="15">
      <c r="A148" t="s">
        <v>161</v>
      </c>
      <c r="B148" s="16">
        <v>43035</v>
      </c>
      <c r="C148" s="16">
        <v>43035</v>
      </c>
      <c r="D148" s="17">
        <v>60</v>
      </c>
      <c r="E148" s="18">
        <v>3053.97</v>
      </c>
      <c r="F148" s="19">
        <f t="shared" si="18"/>
        <v>43096</v>
      </c>
      <c r="G148" s="16">
        <v>43635</v>
      </c>
      <c r="H148" s="20">
        <f t="shared" si="19"/>
        <v>539</v>
      </c>
      <c r="I148" s="17">
        <f t="shared" si="20"/>
        <v>1646089.8299999998</v>
      </c>
      <c r="J148" s="17">
        <f t="shared" si="21"/>
        <v>592</v>
      </c>
      <c r="K148" s="21">
        <f t="shared" si="22"/>
        <v>2461.97</v>
      </c>
      <c r="L148" s="17">
        <f t="shared" si="23"/>
        <v>600</v>
      </c>
      <c r="M148" s="17">
        <f t="shared" si="24"/>
        <v>600</v>
      </c>
      <c r="N148" s="17">
        <f t="shared" si="25"/>
        <v>1832381.9999999998</v>
      </c>
      <c r="O148" s="22">
        <f t="shared" si="26"/>
        <v>1832381.9999999998</v>
      </c>
    </row>
    <row r="149" spans="1:15" ht="15">
      <c r="A149" t="s">
        <v>162</v>
      </c>
      <c r="B149" s="16">
        <v>43038</v>
      </c>
      <c r="C149" s="16">
        <v>43038</v>
      </c>
      <c r="D149" s="17">
        <v>60</v>
      </c>
      <c r="E149">
        <v>1.44</v>
      </c>
      <c r="F149" s="19">
        <f t="shared" si="18"/>
        <v>43099</v>
      </c>
      <c r="G149" s="16">
        <v>43635</v>
      </c>
      <c r="H149" s="20">
        <f t="shared" si="19"/>
        <v>536</v>
      </c>
      <c r="I149" s="17">
        <f t="shared" si="20"/>
        <v>771.8399999999999</v>
      </c>
      <c r="J149" s="17">
        <f t="shared" si="21"/>
        <v>589</v>
      </c>
      <c r="K149" s="21">
        <f t="shared" si="22"/>
        <v>-587.56</v>
      </c>
      <c r="L149" s="17">
        <f t="shared" si="23"/>
        <v>597</v>
      </c>
      <c r="M149" s="17">
        <f t="shared" si="24"/>
        <v>597</v>
      </c>
      <c r="N149" s="17">
        <f t="shared" si="25"/>
        <v>859.68</v>
      </c>
      <c r="O149" s="22">
        <f t="shared" si="26"/>
        <v>859.68</v>
      </c>
    </row>
    <row r="150" spans="1:15" ht="15">
      <c r="A150" t="s">
        <v>163</v>
      </c>
      <c r="B150" s="16">
        <v>43038</v>
      </c>
      <c r="C150" s="16">
        <v>43038</v>
      </c>
      <c r="D150" s="17">
        <v>60</v>
      </c>
      <c r="E150">
        <v>72.27</v>
      </c>
      <c r="F150" s="19">
        <f t="shared" si="18"/>
        <v>43099</v>
      </c>
      <c r="G150" s="16">
        <v>43635</v>
      </c>
      <c r="H150" s="20">
        <f t="shared" si="19"/>
        <v>536</v>
      </c>
      <c r="I150" s="17">
        <f t="shared" si="20"/>
        <v>38736.72</v>
      </c>
      <c r="J150" s="17">
        <f t="shared" si="21"/>
        <v>589</v>
      </c>
      <c r="K150" s="21">
        <f t="shared" si="22"/>
        <v>-516.73</v>
      </c>
      <c r="L150" s="17">
        <f t="shared" si="23"/>
        <v>597</v>
      </c>
      <c r="M150" s="17">
        <f t="shared" si="24"/>
        <v>597</v>
      </c>
      <c r="N150" s="17">
        <f t="shared" si="25"/>
        <v>43145.189999999995</v>
      </c>
      <c r="O150" s="22">
        <f t="shared" si="26"/>
        <v>43145.189999999995</v>
      </c>
    </row>
    <row r="151" spans="1:15" ht="15">
      <c r="A151" t="s">
        <v>164</v>
      </c>
      <c r="B151" s="16">
        <v>43041</v>
      </c>
      <c r="C151" s="16">
        <v>43041</v>
      </c>
      <c r="D151" s="17">
        <v>60</v>
      </c>
      <c r="E151" s="18">
        <v>3053.97</v>
      </c>
      <c r="F151" s="19">
        <f t="shared" si="18"/>
        <v>43102</v>
      </c>
      <c r="G151" s="16">
        <v>43635</v>
      </c>
      <c r="H151" s="20">
        <f t="shared" si="19"/>
        <v>533</v>
      </c>
      <c r="I151" s="17">
        <f t="shared" si="20"/>
        <v>1627766.01</v>
      </c>
      <c r="J151" s="17">
        <f t="shared" si="21"/>
        <v>587</v>
      </c>
      <c r="K151" s="21">
        <f t="shared" si="22"/>
        <v>2466.97</v>
      </c>
      <c r="L151" s="17">
        <f t="shared" si="23"/>
        <v>594</v>
      </c>
      <c r="M151" s="17">
        <f t="shared" si="24"/>
        <v>594</v>
      </c>
      <c r="N151" s="17">
        <f t="shared" si="25"/>
        <v>1814058.18</v>
      </c>
      <c r="O151" s="22">
        <f t="shared" si="26"/>
        <v>1814058.18</v>
      </c>
    </row>
    <row r="152" spans="1:15" ht="15">
      <c r="A152" t="s">
        <v>165</v>
      </c>
      <c r="B152" s="16">
        <v>43041</v>
      </c>
      <c r="C152" s="16">
        <v>43041</v>
      </c>
      <c r="D152" s="17">
        <v>60</v>
      </c>
      <c r="E152">
        <v>117.6</v>
      </c>
      <c r="F152" s="19">
        <f t="shared" si="18"/>
        <v>43102</v>
      </c>
      <c r="G152" s="16">
        <v>43635</v>
      </c>
      <c r="H152" s="20">
        <f t="shared" si="19"/>
        <v>533</v>
      </c>
      <c r="I152" s="17">
        <f t="shared" si="20"/>
        <v>62680.799999999996</v>
      </c>
      <c r="J152" s="17">
        <f t="shared" si="21"/>
        <v>587</v>
      </c>
      <c r="K152" s="21">
        <f t="shared" si="22"/>
        <v>-469.4</v>
      </c>
      <c r="L152" s="17">
        <f t="shared" si="23"/>
        <v>594</v>
      </c>
      <c r="M152" s="17">
        <f t="shared" si="24"/>
        <v>594</v>
      </c>
      <c r="N152" s="17">
        <f t="shared" si="25"/>
        <v>69854.4</v>
      </c>
      <c r="O152" s="22">
        <f t="shared" si="26"/>
        <v>69854.4</v>
      </c>
    </row>
    <row r="153" spans="1:15" ht="15">
      <c r="A153" t="s">
        <v>166</v>
      </c>
      <c r="B153" s="16">
        <v>43041</v>
      </c>
      <c r="C153" s="16">
        <v>43041</v>
      </c>
      <c r="D153" s="17">
        <v>60</v>
      </c>
      <c r="E153">
        <v>11.9</v>
      </c>
      <c r="F153" s="19">
        <f t="shared" si="18"/>
        <v>43102</v>
      </c>
      <c r="G153" s="16">
        <v>43635</v>
      </c>
      <c r="H153" s="20">
        <f t="shared" si="19"/>
        <v>533</v>
      </c>
      <c r="I153" s="17">
        <f t="shared" si="20"/>
        <v>6342.7</v>
      </c>
      <c r="J153" s="17">
        <f t="shared" si="21"/>
        <v>587</v>
      </c>
      <c r="K153" s="21">
        <f t="shared" si="22"/>
        <v>-575.1</v>
      </c>
      <c r="L153" s="17">
        <f t="shared" si="23"/>
        <v>594</v>
      </c>
      <c r="M153" s="17">
        <f t="shared" si="24"/>
        <v>594</v>
      </c>
      <c r="N153" s="17">
        <f t="shared" si="25"/>
        <v>7068.6</v>
      </c>
      <c r="O153" s="22">
        <f t="shared" si="26"/>
        <v>7068.6</v>
      </c>
    </row>
    <row r="154" spans="1:15" ht="15">
      <c r="A154" t="s">
        <v>167</v>
      </c>
      <c r="B154" s="16">
        <v>43042</v>
      </c>
      <c r="C154" s="16">
        <v>43043</v>
      </c>
      <c r="D154" s="17">
        <v>60</v>
      </c>
      <c r="E154">
        <v>24</v>
      </c>
      <c r="F154" s="19">
        <f t="shared" si="18"/>
        <v>43104</v>
      </c>
      <c r="G154" s="16">
        <v>43635</v>
      </c>
      <c r="H154" s="20">
        <f t="shared" si="19"/>
        <v>531</v>
      </c>
      <c r="I154" s="17">
        <f t="shared" si="20"/>
        <v>12744</v>
      </c>
      <c r="J154" s="17">
        <f t="shared" si="21"/>
        <v>585</v>
      </c>
      <c r="K154" s="21">
        <f t="shared" si="22"/>
        <v>-561</v>
      </c>
      <c r="L154" s="17">
        <f t="shared" si="23"/>
        <v>593</v>
      </c>
      <c r="M154" s="17">
        <f t="shared" si="24"/>
        <v>592</v>
      </c>
      <c r="N154" s="17">
        <f t="shared" si="25"/>
        <v>14232</v>
      </c>
      <c r="O154" s="22">
        <f t="shared" si="26"/>
        <v>14208</v>
      </c>
    </row>
    <row r="155" spans="1:15" ht="15">
      <c r="A155" t="s">
        <v>168</v>
      </c>
      <c r="B155" s="16">
        <v>43045</v>
      </c>
      <c r="C155" s="16">
        <v>43045</v>
      </c>
      <c r="D155" s="17">
        <v>60</v>
      </c>
      <c r="E155" s="18">
        <v>2090</v>
      </c>
      <c r="F155" s="19">
        <f t="shared" si="18"/>
        <v>43106</v>
      </c>
      <c r="G155" s="16">
        <v>43635</v>
      </c>
      <c r="H155" s="20">
        <f t="shared" si="19"/>
        <v>529</v>
      </c>
      <c r="I155" s="17">
        <f t="shared" si="20"/>
        <v>1105610</v>
      </c>
      <c r="J155" s="17">
        <f t="shared" si="21"/>
        <v>583</v>
      </c>
      <c r="K155" s="21">
        <f t="shared" si="22"/>
        <v>1507</v>
      </c>
      <c r="L155" s="17">
        <f t="shared" si="23"/>
        <v>590</v>
      </c>
      <c r="M155" s="17">
        <f t="shared" si="24"/>
        <v>590</v>
      </c>
      <c r="N155" s="17">
        <f t="shared" si="25"/>
        <v>1233100</v>
      </c>
      <c r="O155" s="22">
        <f t="shared" si="26"/>
        <v>1233100</v>
      </c>
    </row>
    <row r="156" spans="1:15" ht="15">
      <c r="A156" t="s">
        <v>169</v>
      </c>
      <c r="B156" s="16">
        <v>43047</v>
      </c>
      <c r="C156" s="16">
        <v>43047</v>
      </c>
      <c r="D156" s="17">
        <v>60</v>
      </c>
      <c r="E156">
        <v>85.2</v>
      </c>
      <c r="F156" s="19">
        <f t="shared" si="18"/>
        <v>43108</v>
      </c>
      <c r="G156" s="16">
        <v>43635</v>
      </c>
      <c r="H156" s="20">
        <f t="shared" si="19"/>
        <v>527</v>
      </c>
      <c r="I156" s="17">
        <f t="shared" si="20"/>
        <v>44900.4</v>
      </c>
      <c r="J156" s="17">
        <f t="shared" si="21"/>
        <v>581</v>
      </c>
      <c r="K156" s="21">
        <f t="shared" si="22"/>
        <v>-495.8</v>
      </c>
      <c r="L156" s="17">
        <f t="shared" si="23"/>
        <v>588</v>
      </c>
      <c r="M156" s="17">
        <f t="shared" si="24"/>
        <v>588</v>
      </c>
      <c r="N156" s="17">
        <f t="shared" si="25"/>
        <v>50097.6</v>
      </c>
      <c r="O156" s="22">
        <f t="shared" si="26"/>
        <v>50097.6</v>
      </c>
    </row>
    <row r="157" spans="1:15" ht="15">
      <c r="A157" t="s">
        <v>170</v>
      </c>
      <c r="B157" s="16">
        <v>43048</v>
      </c>
      <c r="C157" s="16">
        <v>43048</v>
      </c>
      <c r="D157" s="17">
        <v>60</v>
      </c>
      <c r="E157" s="18">
        <v>3053.97</v>
      </c>
      <c r="F157" s="19">
        <f t="shared" si="18"/>
        <v>43109</v>
      </c>
      <c r="G157" s="16">
        <v>43635</v>
      </c>
      <c r="H157" s="20">
        <f t="shared" si="19"/>
        <v>526</v>
      </c>
      <c r="I157" s="17">
        <f t="shared" si="20"/>
        <v>1606388.22</v>
      </c>
      <c r="J157" s="17">
        <f t="shared" si="21"/>
        <v>580</v>
      </c>
      <c r="K157" s="21">
        <f t="shared" si="22"/>
        <v>2473.97</v>
      </c>
      <c r="L157" s="17">
        <f t="shared" si="23"/>
        <v>587</v>
      </c>
      <c r="M157" s="17">
        <f t="shared" si="24"/>
        <v>587</v>
      </c>
      <c r="N157" s="17">
        <f t="shared" si="25"/>
        <v>1792680.39</v>
      </c>
      <c r="O157" s="22">
        <f t="shared" si="26"/>
        <v>1792680.39</v>
      </c>
    </row>
    <row r="158" spans="1:15" ht="15">
      <c r="A158" t="s">
        <v>171</v>
      </c>
      <c r="B158" s="16">
        <v>43048</v>
      </c>
      <c r="C158" s="16">
        <v>43048</v>
      </c>
      <c r="D158" s="17">
        <v>60</v>
      </c>
      <c r="E158">
        <v>225</v>
      </c>
      <c r="F158" s="19">
        <f t="shared" si="18"/>
        <v>43109</v>
      </c>
      <c r="G158" s="16">
        <v>43635</v>
      </c>
      <c r="H158" s="20">
        <f t="shared" si="19"/>
        <v>526</v>
      </c>
      <c r="I158" s="17">
        <f t="shared" si="20"/>
        <v>118350</v>
      </c>
      <c r="J158" s="17">
        <f t="shared" si="21"/>
        <v>580</v>
      </c>
      <c r="K158" s="21">
        <f t="shared" si="22"/>
        <v>-355</v>
      </c>
      <c r="L158" s="17">
        <f t="shared" si="23"/>
        <v>587</v>
      </c>
      <c r="M158" s="17">
        <f t="shared" si="24"/>
        <v>587</v>
      </c>
      <c r="N158" s="17">
        <f t="shared" si="25"/>
        <v>132075</v>
      </c>
      <c r="O158" s="22">
        <f t="shared" si="26"/>
        <v>132075</v>
      </c>
    </row>
    <row r="159" spans="1:15" ht="15">
      <c r="A159" t="s">
        <v>172</v>
      </c>
      <c r="B159" s="16">
        <v>43053</v>
      </c>
      <c r="C159" s="16">
        <v>43053</v>
      </c>
      <c r="D159" s="17">
        <v>60</v>
      </c>
      <c r="E159" s="18">
        <v>2090</v>
      </c>
      <c r="F159" s="19">
        <f t="shared" si="18"/>
        <v>43114</v>
      </c>
      <c r="G159" s="16">
        <v>43635</v>
      </c>
      <c r="H159" s="20">
        <f t="shared" si="19"/>
        <v>521</v>
      </c>
      <c r="I159" s="17">
        <f t="shared" si="20"/>
        <v>1088890</v>
      </c>
      <c r="J159" s="17">
        <f t="shared" si="21"/>
        <v>575</v>
      </c>
      <c r="K159" s="21">
        <f t="shared" si="22"/>
        <v>1515</v>
      </c>
      <c r="L159" s="17">
        <f t="shared" si="23"/>
        <v>582</v>
      </c>
      <c r="M159" s="17">
        <f t="shared" si="24"/>
        <v>582</v>
      </c>
      <c r="N159" s="17">
        <f t="shared" si="25"/>
        <v>1216380</v>
      </c>
      <c r="O159" s="22">
        <f t="shared" si="26"/>
        <v>1216380</v>
      </c>
    </row>
    <row r="160" spans="1:15" ht="15">
      <c r="A160" t="s">
        <v>173</v>
      </c>
      <c r="B160" s="16">
        <v>43053</v>
      </c>
      <c r="C160" s="16">
        <v>43053</v>
      </c>
      <c r="D160" s="17">
        <v>60</v>
      </c>
      <c r="E160" s="18">
        <v>3053.97</v>
      </c>
      <c r="F160" s="19">
        <f t="shared" si="18"/>
        <v>43114</v>
      </c>
      <c r="G160" s="16">
        <v>43635</v>
      </c>
      <c r="H160" s="20">
        <f t="shared" si="19"/>
        <v>521</v>
      </c>
      <c r="I160" s="17">
        <f t="shared" si="20"/>
        <v>1591118.3699999999</v>
      </c>
      <c r="J160" s="17">
        <f t="shared" si="21"/>
        <v>575</v>
      </c>
      <c r="K160" s="21">
        <f t="shared" si="22"/>
        <v>2478.97</v>
      </c>
      <c r="L160" s="17">
        <f t="shared" si="23"/>
        <v>582</v>
      </c>
      <c r="M160" s="17">
        <f t="shared" si="24"/>
        <v>582</v>
      </c>
      <c r="N160" s="17">
        <f t="shared" si="25"/>
        <v>1777410.5399999998</v>
      </c>
      <c r="O160" s="22">
        <f t="shared" si="26"/>
        <v>1777410.5399999998</v>
      </c>
    </row>
    <row r="161" spans="1:15" ht="15">
      <c r="A161" t="s">
        <v>174</v>
      </c>
      <c r="B161" s="16">
        <v>43053</v>
      </c>
      <c r="C161" s="16">
        <v>43053</v>
      </c>
      <c r="D161" s="17">
        <v>60</v>
      </c>
      <c r="E161" s="18">
        <v>2090</v>
      </c>
      <c r="F161" s="19">
        <f t="shared" si="18"/>
        <v>43114</v>
      </c>
      <c r="G161" s="16">
        <v>43635</v>
      </c>
      <c r="H161" s="20">
        <f t="shared" si="19"/>
        <v>521</v>
      </c>
      <c r="I161" s="17">
        <f t="shared" si="20"/>
        <v>1088890</v>
      </c>
      <c r="J161" s="17">
        <f t="shared" si="21"/>
        <v>575</v>
      </c>
      <c r="K161" s="21">
        <f t="shared" si="22"/>
        <v>1515</v>
      </c>
      <c r="L161" s="17">
        <f t="shared" si="23"/>
        <v>582</v>
      </c>
      <c r="M161" s="17">
        <f t="shared" si="24"/>
        <v>582</v>
      </c>
      <c r="N161" s="17">
        <f t="shared" si="25"/>
        <v>1216380</v>
      </c>
      <c r="O161" s="22">
        <f t="shared" si="26"/>
        <v>1216380</v>
      </c>
    </row>
    <row r="162" spans="1:15" ht="15">
      <c r="A162" t="s">
        <v>175</v>
      </c>
      <c r="B162" s="16">
        <v>43053</v>
      </c>
      <c r="C162" s="16">
        <v>43053</v>
      </c>
      <c r="D162" s="17">
        <v>60</v>
      </c>
      <c r="E162">
        <v>225</v>
      </c>
      <c r="F162" s="19">
        <f t="shared" si="18"/>
        <v>43114</v>
      </c>
      <c r="G162" s="16">
        <v>43635</v>
      </c>
      <c r="H162" s="20">
        <f t="shared" si="19"/>
        <v>521</v>
      </c>
      <c r="I162" s="17">
        <f t="shared" si="20"/>
        <v>117225</v>
      </c>
      <c r="J162" s="17">
        <f t="shared" si="21"/>
        <v>575</v>
      </c>
      <c r="K162" s="21">
        <f t="shared" si="22"/>
        <v>-350</v>
      </c>
      <c r="L162" s="17">
        <f t="shared" si="23"/>
        <v>582</v>
      </c>
      <c r="M162" s="17">
        <f t="shared" si="24"/>
        <v>582</v>
      </c>
      <c r="N162" s="17">
        <f t="shared" si="25"/>
        <v>130950</v>
      </c>
      <c r="O162" s="22">
        <f t="shared" si="26"/>
        <v>130950</v>
      </c>
    </row>
    <row r="163" spans="1:15" ht="15">
      <c r="A163" t="s">
        <v>176</v>
      </c>
      <c r="B163" s="16">
        <v>43055</v>
      </c>
      <c r="C163" s="16">
        <v>43055</v>
      </c>
      <c r="D163" s="17">
        <v>60</v>
      </c>
      <c r="E163" s="18">
        <v>1909</v>
      </c>
      <c r="F163" s="19">
        <f t="shared" si="18"/>
        <v>43116</v>
      </c>
      <c r="G163" s="16">
        <v>43635</v>
      </c>
      <c r="H163" s="20">
        <f t="shared" si="19"/>
        <v>519</v>
      </c>
      <c r="I163" s="17">
        <f t="shared" si="20"/>
        <v>990771</v>
      </c>
      <c r="J163" s="17">
        <f t="shared" si="21"/>
        <v>573</v>
      </c>
      <c r="K163" s="21">
        <f t="shared" si="22"/>
        <v>1336</v>
      </c>
      <c r="L163" s="17">
        <f t="shared" si="23"/>
        <v>580</v>
      </c>
      <c r="M163" s="17">
        <f t="shared" si="24"/>
        <v>580</v>
      </c>
      <c r="N163" s="17">
        <f t="shared" si="25"/>
        <v>1107220</v>
      </c>
      <c r="O163" s="22">
        <f t="shared" si="26"/>
        <v>1107220</v>
      </c>
    </row>
    <row r="164" spans="1:15" ht="15">
      <c r="A164" t="s">
        <v>177</v>
      </c>
      <c r="B164" s="16">
        <v>43056</v>
      </c>
      <c r="C164" s="16">
        <v>43056</v>
      </c>
      <c r="D164" s="17">
        <v>60</v>
      </c>
      <c r="E164" s="18">
        <v>3368.2</v>
      </c>
      <c r="F164" s="19">
        <f t="shared" si="18"/>
        <v>43117</v>
      </c>
      <c r="G164" s="16">
        <v>43635</v>
      </c>
      <c r="H164" s="20">
        <f t="shared" si="19"/>
        <v>518</v>
      </c>
      <c r="I164" s="17">
        <f t="shared" si="20"/>
        <v>1744727.5999999999</v>
      </c>
      <c r="J164" s="17">
        <f t="shared" si="21"/>
        <v>572</v>
      </c>
      <c r="K164" s="21">
        <f t="shared" si="22"/>
        <v>2796.2</v>
      </c>
      <c r="L164" s="17">
        <f t="shared" si="23"/>
        <v>579</v>
      </c>
      <c r="M164" s="17">
        <f t="shared" si="24"/>
        <v>579</v>
      </c>
      <c r="N164" s="17">
        <f t="shared" si="25"/>
        <v>1950187.7999999998</v>
      </c>
      <c r="O164" s="22">
        <f t="shared" si="26"/>
        <v>1950187.7999999998</v>
      </c>
    </row>
    <row r="165" spans="1:15" ht="15">
      <c r="A165" t="s">
        <v>178</v>
      </c>
      <c r="B165" s="16">
        <v>43060</v>
      </c>
      <c r="C165" s="16">
        <v>43061</v>
      </c>
      <c r="D165" s="17">
        <v>60</v>
      </c>
      <c r="E165" s="18">
        <v>3500</v>
      </c>
      <c r="F165" s="19">
        <f t="shared" si="18"/>
        <v>43122</v>
      </c>
      <c r="G165" s="16">
        <v>43635</v>
      </c>
      <c r="H165" s="20">
        <f t="shared" si="19"/>
        <v>513</v>
      </c>
      <c r="I165" s="17">
        <f t="shared" si="20"/>
        <v>1795500</v>
      </c>
      <c r="J165" s="17">
        <f t="shared" si="21"/>
        <v>567</v>
      </c>
      <c r="K165" s="21">
        <f t="shared" si="22"/>
        <v>2933</v>
      </c>
      <c r="L165" s="17">
        <f t="shared" si="23"/>
        <v>575</v>
      </c>
      <c r="M165" s="17">
        <f t="shared" si="24"/>
        <v>574</v>
      </c>
      <c r="N165" s="17">
        <f t="shared" si="25"/>
        <v>2012500</v>
      </c>
      <c r="O165" s="22">
        <f t="shared" si="26"/>
        <v>2009000</v>
      </c>
    </row>
    <row r="166" spans="1:15" ht="15">
      <c r="A166" t="s">
        <v>179</v>
      </c>
      <c r="B166" s="16">
        <v>43063</v>
      </c>
      <c r="C166" s="16">
        <v>43063</v>
      </c>
      <c r="D166" s="17">
        <v>60</v>
      </c>
      <c r="E166" s="18">
        <v>3053.97</v>
      </c>
      <c r="F166" s="19">
        <f t="shared" si="18"/>
        <v>43124</v>
      </c>
      <c r="G166" s="16">
        <v>43635</v>
      </c>
      <c r="H166" s="20">
        <f t="shared" si="19"/>
        <v>511</v>
      </c>
      <c r="I166" s="17">
        <f t="shared" si="20"/>
        <v>1560578.67</v>
      </c>
      <c r="J166" s="17">
        <f t="shared" si="21"/>
        <v>565</v>
      </c>
      <c r="K166" s="21">
        <f t="shared" si="22"/>
        <v>2488.97</v>
      </c>
      <c r="L166" s="17">
        <f t="shared" si="23"/>
        <v>572</v>
      </c>
      <c r="M166" s="17">
        <f t="shared" si="24"/>
        <v>572</v>
      </c>
      <c r="N166" s="17">
        <f t="shared" si="25"/>
        <v>1746870.8399999999</v>
      </c>
      <c r="O166" s="22">
        <f t="shared" si="26"/>
        <v>1746870.8399999999</v>
      </c>
    </row>
    <row r="167" spans="1:15" ht="15">
      <c r="A167" t="s">
        <v>180</v>
      </c>
      <c r="B167" s="16">
        <v>43070</v>
      </c>
      <c r="C167" s="16">
        <v>43070</v>
      </c>
      <c r="D167" s="17">
        <v>60</v>
      </c>
      <c r="E167" s="18">
        <v>2090</v>
      </c>
      <c r="F167" s="19">
        <f t="shared" si="18"/>
        <v>43132</v>
      </c>
      <c r="G167" s="16">
        <v>43635</v>
      </c>
      <c r="H167" s="20">
        <f t="shared" si="19"/>
        <v>503</v>
      </c>
      <c r="I167" s="17">
        <f t="shared" si="20"/>
        <v>1051270</v>
      </c>
      <c r="J167" s="17">
        <f t="shared" si="21"/>
        <v>558</v>
      </c>
      <c r="K167" s="21">
        <f t="shared" si="22"/>
        <v>1532</v>
      </c>
      <c r="L167" s="17">
        <f t="shared" si="23"/>
        <v>565</v>
      </c>
      <c r="M167" s="17">
        <f t="shared" si="24"/>
        <v>565</v>
      </c>
      <c r="N167" s="17">
        <f t="shared" si="25"/>
        <v>1180850</v>
      </c>
      <c r="O167" s="22">
        <f t="shared" si="26"/>
        <v>1180850</v>
      </c>
    </row>
    <row r="168" spans="1:15" ht="15">
      <c r="A168" t="s">
        <v>181</v>
      </c>
      <c r="B168" s="16">
        <v>43070</v>
      </c>
      <c r="C168" s="16">
        <v>43070</v>
      </c>
      <c r="D168" s="17">
        <v>60</v>
      </c>
      <c r="E168">
        <v>48</v>
      </c>
      <c r="F168" s="19">
        <f t="shared" si="18"/>
        <v>43132</v>
      </c>
      <c r="G168" s="16">
        <v>43635</v>
      </c>
      <c r="H168" s="20">
        <f t="shared" si="19"/>
        <v>503</v>
      </c>
      <c r="I168" s="17">
        <f t="shared" si="20"/>
        <v>24144</v>
      </c>
      <c r="J168" s="17">
        <f t="shared" si="21"/>
        <v>558</v>
      </c>
      <c r="K168" s="21">
        <f t="shared" si="22"/>
        <v>-510</v>
      </c>
      <c r="L168" s="17">
        <f t="shared" si="23"/>
        <v>565</v>
      </c>
      <c r="M168" s="17">
        <f t="shared" si="24"/>
        <v>565</v>
      </c>
      <c r="N168" s="17">
        <f t="shared" si="25"/>
        <v>27120</v>
      </c>
      <c r="O168" s="22">
        <f t="shared" si="26"/>
        <v>27120</v>
      </c>
    </row>
    <row r="169" spans="1:15" ht="15">
      <c r="A169" t="s">
        <v>182</v>
      </c>
      <c r="B169" s="16">
        <v>43075</v>
      </c>
      <c r="C169" s="16">
        <v>43075</v>
      </c>
      <c r="D169" s="17">
        <v>60</v>
      </c>
      <c r="E169" s="18">
        <v>2090</v>
      </c>
      <c r="F169" s="19">
        <f t="shared" si="18"/>
        <v>43137</v>
      </c>
      <c r="G169" s="16">
        <v>43635</v>
      </c>
      <c r="H169" s="20">
        <f t="shared" si="19"/>
        <v>498</v>
      </c>
      <c r="I169" s="17">
        <f t="shared" si="20"/>
        <v>1040820</v>
      </c>
      <c r="J169" s="17">
        <f t="shared" si="21"/>
        <v>553</v>
      </c>
      <c r="K169" s="21">
        <f t="shared" si="22"/>
        <v>1537</v>
      </c>
      <c r="L169" s="17">
        <f t="shared" si="23"/>
        <v>560</v>
      </c>
      <c r="M169" s="17">
        <f t="shared" si="24"/>
        <v>560</v>
      </c>
      <c r="N169" s="17">
        <f t="shared" si="25"/>
        <v>1170400</v>
      </c>
      <c r="O169" s="22">
        <f t="shared" si="26"/>
        <v>1170400</v>
      </c>
    </row>
    <row r="170" spans="1:15" ht="15">
      <c r="A170" t="s">
        <v>183</v>
      </c>
      <c r="B170" s="16">
        <v>43075</v>
      </c>
      <c r="C170" s="16">
        <v>43075</v>
      </c>
      <c r="D170" s="17">
        <v>60</v>
      </c>
      <c r="E170">
        <v>90</v>
      </c>
      <c r="F170" s="19">
        <f t="shared" si="18"/>
        <v>43137</v>
      </c>
      <c r="G170" s="16">
        <v>43635</v>
      </c>
      <c r="H170" s="20">
        <f t="shared" si="19"/>
        <v>498</v>
      </c>
      <c r="I170" s="17">
        <f t="shared" si="20"/>
        <v>44820</v>
      </c>
      <c r="J170" s="17">
        <f t="shared" si="21"/>
        <v>553</v>
      </c>
      <c r="K170" s="21">
        <f t="shared" si="22"/>
        <v>-463</v>
      </c>
      <c r="L170" s="17">
        <f t="shared" si="23"/>
        <v>560</v>
      </c>
      <c r="M170" s="17">
        <f t="shared" si="24"/>
        <v>560</v>
      </c>
      <c r="N170" s="17">
        <f t="shared" si="25"/>
        <v>50400</v>
      </c>
      <c r="O170" s="22">
        <f t="shared" si="26"/>
        <v>50400</v>
      </c>
    </row>
    <row r="171" spans="1:15" ht="15">
      <c r="A171" t="s">
        <v>184</v>
      </c>
      <c r="B171" s="16">
        <v>43080</v>
      </c>
      <c r="C171" s="16">
        <v>43089</v>
      </c>
      <c r="D171" s="17">
        <v>60</v>
      </c>
      <c r="E171">
        <v>72</v>
      </c>
      <c r="F171" s="19">
        <f t="shared" si="18"/>
        <v>43151</v>
      </c>
      <c r="G171" s="16">
        <v>43635</v>
      </c>
      <c r="H171" s="20">
        <f t="shared" si="19"/>
        <v>484</v>
      </c>
      <c r="I171" s="17">
        <f t="shared" si="20"/>
        <v>34848</v>
      </c>
      <c r="J171" s="17">
        <f t="shared" si="21"/>
        <v>539</v>
      </c>
      <c r="K171" s="21">
        <f t="shared" si="22"/>
        <v>-467</v>
      </c>
      <c r="L171" s="17">
        <f t="shared" si="23"/>
        <v>555</v>
      </c>
      <c r="M171" s="17">
        <f t="shared" si="24"/>
        <v>546</v>
      </c>
      <c r="N171" s="17">
        <f t="shared" si="25"/>
        <v>39960</v>
      </c>
      <c r="O171" s="22">
        <f t="shared" si="26"/>
        <v>39312</v>
      </c>
    </row>
    <row r="172" spans="1:15" ht="15">
      <c r="A172" t="s">
        <v>185</v>
      </c>
      <c r="B172" s="16">
        <v>43081</v>
      </c>
      <c r="C172" s="16">
        <v>43089</v>
      </c>
      <c r="D172" s="17">
        <v>60</v>
      </c>
      <c r="E172" s="18">
        <v>2090</v>
      </c>
      <c r="F172" s="19">
        <f t="shared" si="18"/>
        <v>43151</v>
      </c>
      <c r="G172" s="16">
        <v>43635</v>
      </c>
      <c r="H172" s="20">
        <f t="shared" si="19"/>
        <v>484</v>
      </c>
      <c r="I172" s="17">
        <f t="shared" si="20"/>
        <v>1011560</v>
      </c>
      <c r="J172" s="17">
        <f t="shared" si="21"/>
        <v>539</v>
      </c>
      <c r="K172" s="21">
        <f t="shared" si="22"/>
        <v>1551</v>
      </c>
      <c r="L172" s="17">
        <f t="shared" si="23"/>
        <v>554</v>
      </c>
      <c r="M172" s="17">
        <f t="shared" si="24"/>
        <v>546</v>
      </c>
      <c r="N172" s="17">
        <f t="shared" si="25"/>
        <v>1157860</v>
      </c>
      <c r="O172" s="22">
        <f t="shared" si="26"/>
        <v>1141140</v>
      </c>
    </row>
    <row r="173" spans="1:15" ht="15">
      <c r="A173" t="s">
        <v>186</v>
      </c>
      <c r="B173" s="16">
        <v>43083</v>
      </c>
      <c r="C173" s="16">
        <v>43089</v>
      </c>
      <c r="D173" s="17">
        <v>60</v>
      </c>
      <c r="E173" s="18">
        <v>6107.94</v>
      </c>
      <c r="F173" s="19">
        <f t="shared" si="18"/>
        <v>43151</v>
      </c>
      <c r="G173" s="16">
        <v>43635</v>
      </c>
      <c r="H173" s="20">
        <f t="shared" si="19"/>
        <v>484</v>
      </c>
      <c r="I173" s="17">
        <f t="shared" si="20"/>
        <v>2956242.96</v>
      </c>
      <c r="J173" s="17">
        <f t="shared" si="21"/>
        <v>539</v>
      </c>
      <c r="K173" s="21">
        <f t="shared" si="22"/>
        <v>5568.94</v>
      </c>
      <c r="L173" s="17">
        <f t="shared" si="23"/>
        <v>552</v>
      </c>
      <c r="M173" s="17">
        <f t="shared" si="24"/>
        <v>546</v>
      </c>
      <c r="N173" s="17">
        <f t="shared" si="25"/>
        <v>3371582.88</v>
      </c>
      <c r="O173" s="22">
        <f t="shared" si="26"/>
        <v>3334935.2399999998</v>
      </c>
    </row>
    <row r="174" spans="1:15" ht="15">
      <c r="A174" t="s">
        <v>187</v>
      </c>
      <c r="B174" s="16">
        <v>43083</v>
      </c>
      <c r="C174" s="16">
        <v>43089</v>
      </c>
      <c r="D174" s="17">
        <v>60</v>
      </c>
      <c r="E174" s="18">
        <v>6107.94</v>
      </c>
      <c r="F174" s="19">
        <f t="shared" si="18"/>
        <v>43151</v>
      </c>
      <c r="G174" s="16">
        <v>43635</v>
      </c>
      <c r="H174" s="20">
        <f t="shared" si="19"/>
        <v>484</v>
      </c>
      <c r="I174" s="17">
        <f t="shared" si="20"/>
        <v>2956242.96</v>
      </c>
      <c r="J174" s="17">
        <f t="shared" si="21"/>
        <v>539</v>
      </c>
      <c r="K174" s="21">
        <f t="shared" si="22"/>
        <v>5568.94</v>
      </c>
      <c r="L174" s="17">
        <f t="shared" si="23"/>
        <v>552</v>
      </c>
      <c r="M174" s="17">
        <f t="shared" si="24"/>
        <v>546</v>
      </c>
      <c r="N174" s="17">
        <f t="shared" si="25"/>
        <v>3371582.88</v>
      </c>
      <c r="O174" s="22">
        <f t="shared" si="26"/>
        <v>3334935.2399999998</v>
      </c>
    </row>
    <row r="175" spans="1:15" ht="15">
      <c r="A175" t="s">
        <v>188</v>
      </c>
      <c r="B175" s="16">
        <v>43084</v>
      </c>
      <c r="C175" s="16">
        <v>43089</v>
      </c>
      <c r="D175" s="17">
        <v>60</v>
      </c>
      <c r="E175" s="18">
        <v>3053.97</v>
      </c>
      <c r="F175" s="19">
        <f t="shared" si="18"/>
        <v>43151</v>
      </c>
      <c r="G175" s="16">
        <v>43635</v>
      </c>
      <c r="H175" s="20">
        <f t="shared" si="19"/>
        <v>484</v>
      </c>
      <c r="I175" s="17">
        <f t="shared" si="20"/>
        <v>1478121.48</v>
      </c>
      <c r="J175" s="17">
        <f t="shared" si="21"/>
        <v>539</v>
      </c>
      <c r="K175" s="21">
        <f t="shared" si="22"/>
        <v>2514.97</v>
      </c>
      <c r="L175" s="17">
        <f t="shared" si="23"/>
        <v>551</v>
      </c>
      <c r="M175" s="17">
        <f t="shared" si="24"/>
        <v>546</v>
      </c>
      <c r="N175" s="17">
        <f t="shared" si="25"/>
        <v>1682737.47</v>
      </c>
      <c r="O175" s="22">
        <f t="shared" si="26"/>
        <v>1667467.6199999999</v>
      </c>
    </row>
    <row r="176" spans="1:15" ht="15">
      <c r="A176" t="s">
        <v>189</v>
      </c>
      <c r="B176" s="16">
        <v>43084</v>
      </c>
      <c r="C176" s="16">
        <v>43089</v>
      </c>
      <c r="D176" s="17">
        <v>60</v>
      </c>
      <c r="E176" s="18">
        <v>3820.5</v>
      </c>
      <c r="F176" s="19">
        <f t="shared" si="18"/>
        <v>43151</v>
      </c>
      <c r="G176" s="16">
        <v>43635</v>
      </c>
      <c r="H176" s="20">
        <f t="shared" si="19"/>
        <v>484</v>
      </c>
      <c r="I176" s="17">
        <f t="shared" si="20"/>
        <v>1849122</v>
      </c>
      <c r="J176" s="17">
        <f t="shared" si="21"/>
        <v>539</v>
      </c>
      <c r="K176" s="21">
        <f t="shared" si="22"/>
        <v>3281.5</v>
      </c>
      <c r="L176" s="17">
        <f t="shared" si="23"/>
        <v>551</v>
      </c>
      <c r="M176" s="17">
        <f t="shared" si="24"/>
        <v>546</v>
      </c>
      <c r="N176" s="17">
        <f t="shared" si="25"/>
        <v>2105095.5</v>
      </c>
      <c r="O176" s="22">
        <f t="shared" si="26"/>
        <v>2085993</v>
      </c>
    </row>
    <row r="177" spans="1:15" ht="15">
      <c r="A177" t="s">
        <v>190</v>
      </c>
      <c r="B177" s="16">
        <v>43084</v>
      </c>
      <c r="C177" s="16">
        <v>43089</v>
      </c>
      <c r="D177" s="17">
        <v>60</v>
      </c>
      <c r="E177">
        <v>254</v>
      </c>
      <c r="F177" s="19">
        <f t="shared" si="18"/>
        <v>43151</v>
      </c>
      <c r="G177" s="16">
        <v>43635</v>
      </c>
      <c r="H177" s="20">
        <f t="shared" si="19"/>
        <v>484</v>
      </c>
      <c r="I177" s="17">
        <f t="shared" si="20"/>
        <v>122936</v>
      </c>
      <c r="J177" s="17">
        <f t="shared" si="21"/>
        <v>539</v>
      </c>
      <c r="K177" s="21">
        <f t="shared" si="22"/>
        <v>-285</v>
      </c>
      <c r="L177" s="17">
        <f t="shared" si="23"/>
        <v>551</v>
      </c>
      <c r="M177" s="17">
        <f t="shared" si="24"/>
        <v>546</v>
      </c>
      <c r="N177" s="17">
        <f t="shared" si="25"/>
        <v>139954</v>
      </c>
      <c r="O177" s="22">
        <f t="shared" si="26"/>
        <v>138684</v>
      </c>
    </row>
    <row r="178" spans="1:15" ht="15">
      <c r="A178" t="s">
        <v>191</v>
      </c>
      <c r="B178" s="16">
        <v>43084</v>
      </c>
      <c r="C178" s="16">
        <v>43089</v>
      </c>
      <c r="D178" s="17">
        <v>60</v>
      </c>
      <c r="E178">
        <v>540</v>
      </c>
      <c r="F178" s="19">
        <f t="shared" si="18"/>
        <v>43151</v>
      </c>
      <c r="G178" s="16">
        <v>43635</v>
      </c>
      <c r="H178" s="20">
        <f t="shared" si="19"/>
        <v>484</v>
      </c>
      <c r="I178" s="17">
        <f t="shared" si="20"/>
        <v>261360</v>
      </c>
      <c r="J178" s="17">
        <f t="shared" si="21"/>
        <v>539</v>
      </c>
      <c r="K178" s="21">
        <f t="shared" si="22"/>
        <v>1</v>
      </c>
      <c r="L178" s="17">
        <f t="shared" si="23"/>
        <v>551</v>
      </c>
      <c r="M178" s="17">
        <f t="shared" si="24"/>
        <v>546</v>
      </c>
      <c r="N178" s="17">
        <f t="shared" si="25"/>
        <v>297540</v>
      </c>
      <c r="O178" s="22">
        <f t="shared" si="26"/>
        <v>294840</v>
      </c>
    </row>
    <row r="179" spans="1:15" ht="15">
      <c r="A179" t="s">
        <v>192</v>
      </c>
      <c r="B179" s="16">
        <v>43084</v>
      </c>
      <c r="C179" s="16">
        <v>43089</v>
      </c>
      <c r="D179" s="17">
        <v>60</v>
      </c>
      <c r="E179">
        <v>555.36</v>
      </c>
      <c r="F179" s="19">
        <f t="shared" si="18"/>
        <v>43151</v>
      </c>
      <c r="G179" s="16">
        <v>43635</v>
      </c>
      <c r="H179" s="20">
        <f t="shared" si="19"/>
        <v>484</v>
      </c>
      <c r="I179" s="17">
        <f t="shared" si="20"/>
        <v>268794.24</v>
      </c>
      <c r="J179" s="17">
        <f t="shared" si="21"/>
        <v>539</v>
      </c>
      <c r="K179" s="21">
        <f t="shared" si="22"/>
        <v>16.360000000000014</v>
      </c>
      <c r="L179" s="17">
        <f t="shared" si="23"/>
        <v>551</v>
      </c>
      <c r="M179" s="17">
        <f t="shared" si="24"/>
        <v>546</v>
      </c>
      <c r="N179" s="17">
        <f t="shared" si="25"/>
        <v>306003.36</v>
      </c>
      <c r="O179" s="22">
        <f t="shared" si="26"/>
        <v>303226.56</v>
      </c>
    </row>
    <row r="180" spans="1:15" ht="15">
      <c r="A180" t="s">
        <v>193</v>
      </c>
      <c r="B180" s="16">
        <v>43088</v>
      </c>
      <c r="C180" s="16">
        <v>43089</v>
      </c>
      <c r="D180" s="17">
        <v>60</v>
      </c>
      <c r="E180" s="18">
        <v>2090</v>
      </c>
      <c r="F180" s="19">
        <f t="shared" si="18"/>
        <v>43151</v>
      </c>
      <c r="G180" s="16">
        <v>43635</v>
      </c>
      <c r="H180" s="20">
        <f t="shared" si="19"/>
        <v>484</v>
      </c>
      <c r="I180" s="17">
        <f t="shared" si="20"/>
        <v>1011560</v>
      </c>
      <c r="J180" s="17">
        <f t="shared" si="21"/>
        <v>539</v>
      </c>
      <c r="K180" s="21">
        <f t="shared" si="22"/>
        <v>1551</v>
      </c>
      <c r="L180" s="17">
        <f t="shared" si="23"/>
        <v>547</v>
      </c>
      <c r="M180" s="17">
        <f t="shared" si="24"/>
        <v>546</v>
      </c>
      <c r="N180" s="17">
        <f t="shared" si="25"/>
        <v>1143230</v>
      </c>
      <c r="O180" s="22">
        <f t="shared" si="26"/>
        <v>1141140</v>
      </c>
    </row>
    <row r="181" spans="1:15" ht="15">
      <c r="A181" t="s">
        <v>194</v>
      </c>
      <c r="B181" s="16">
        <v>43088</v>
      </c>
      <c r="C181" s="16">
        <v>43089</v>
      </c>
      <c r="D181" s="17">
        <v>60</v>
      </c>
      <c r="E181" s="18">
        <v>2780</v>
      </c>
      <c r="F181" s="19">
        <f t="shared" si="18"/>
        <v>43151</v>
      </c>
      <c r="G181" s="16">
        <v>43635</v>
      </c>
      <c r="H181" s="20">
        <f t="shared" si="19"/>
        <v>484</v>
      </c>
      <c r="I181" s="17">
        <f t="shared" si="20"/>
        <v>1345520</v>
      </c>
      <c r="J181" s="17">
        <f t="shared" si="21"/>
        <v>539</v>
      </c>
      <c r="K181" s="21">
        <f t="shared" si="22"/>
        <v>2241</v>
      </c>
      <c r="L181" s="17">
        <f t="shared" si="23"/>
        <v>547</v>
      </c>
      <c r="M181" s="17">
        <f t="shared" si="24"/>
        <v>546</v>
      </c>
      <c r="N181" s="17">
        <f t="shared" si="25"/>
        <v>1520660</v>
      </c>
      <c r="O181" s="22">
        <f t="shared" si="26"/>
        <v>1517880</v>
      </c>
    </row>
    <row r="182" spans="1:15" ht="15">
      <c r="A182" t="s">
        <v>195</v>
      </c>
      <c r="B182" s="16">
        <v>42748</v>
      </c>
      <c r="C182" s="16">
        <v>42760</v>
      </c>
      <c r="D182" s="17">
        <v>60</v>
      </c>
      <c r="E182" s="18">
        <v>-1800</v>
      </c>
      <c r="F182" s="19">
        <f t="shared" si="18"/>
        <v>42819</v>
      </c>
      <c r="G182" s="16">
        <v>43635</v>
      </c>
      <c r="H182" s="20">
        <f t="shared" si="19"/>
        <v>816</v>
      </c>
      <c r="I182" s="17">
        <f t="shared" si="20"/>
        <v>-1468800</v>
      </c>
      <c r="J182" s="17">
        <f t="shared" si="21"/>
        <v>864</v>
      </c>
      <c r="K182" s="21">
        <f t="shared" si="22"/>
        <v>-2664</v>
      </c>
      <c r="L182" s="17">
        <f t="shared" si="23"/>
        <v>887</v>
      </c>
      <c r="M182" s="17">
        <f t="shared" si="24"/>
        <v>875</v>
      </c>
      <c r="N182" s="17">
        <f t="shared" si="25"/>
        <v>-1596600</v>
      </c>
      <c r="O182" s="22">
        <f t="shared" si="26"/>
        <v>-1575000</v>
      </c>
    </row>
    <row r="183" spans="1:15" ht="15">
      <c r="A183" t="s">
        <v>196</v>
      </c>
      <c r="B183" s="16">
        <v>43462</v>
      </c>
      <c r="C183" s="16">
        <v>43465</v>
      </c>
      <c r="D183" s="17">
        <v>60</v>
      </c>
      <c r="E183" s="18">
        <v>65824.51</v>
      </c>
      <c r="F183" s="19">
        <f t="shared" si="18"/>
        <v>43524</v>
      </c>
      <c r="G183" s="16">
        <v>43594</v>
      </c>
      <c r="H183" s="20">
        <f t="shared" si="19"/>
        <v>70</v>
      </c>
      <c r="I183" s="17">
        <f t="shared" si="20"/>
        <v>4607715.699999999</v>
      </c>
      <c r="J183" s="17">
        <f t="shared" si="21"/>
        <v>129</v>
      </c>
      <c r="K183" s="21">
        <f t="shared" si="22"/>
        <v>65695.51</v>
      </c>
      <c r="L183" s="17">
        <f t="shared" si="23"/>
        <v>132</v>
      </c>
      <c r="M183" s="17">
        <f t="shared" si="24"/>
        <v>129</v>
      </c>
      <c r="N183" s="17">
        <f t="shared" si="25"/>
        <v>8688835.319999998</v>
      </c>
      <c r="O183" s="22">
        <f t="shared" si="26"/>
        <v>8491361.79</v>
      </c>
    </row>
    <row r="184" spans="1:15" ht="15">
      <c r="A184" t="s">
        <v>197</v>
      </c>
      <c r="B184" s="16">
        <v>43462</v>
      </c>
      <c r="C184" s="16">
        <v>43465</v>
      </c>
      <c r="D184" s="17">
        <v>60</v>
      </c>
      <c r="E184" s="18">
        <v>47918.31</v>
      </c>
      <c r="F184" s="19">
        <f t="shared" si="18"/>
        <v>43524</v>
      </c>
      <c r="G184" s="16">
        <v>43594</v>
      </c>
      <c r="H184" s="20">
        <f t="shared" si="19"/>
        <v>70</v>
      </c>
      <c r="I184" s="17">
        <f t="shared" si="20"/>
        <v>3354281.6999999997</v>
      </c>
      <c r="J184" s="17">
        <f t="shared" si="21"/>
        <v>129</v>
      </c>
      <c r="K184" s="21">
        <f t="shared" si="22"/>
        <v>47789.31</v>
      </c>
      <c r="L184" s="17">
        <f t="shared" si="23"/>
        <v>132</v>
      </c>
      <c r="M184" s="17">
        <f t="shared" si="24"/>
        <v>129</v>
      </c>
      <c r="N184" s="17">
        <f t="shared" si="25"/>
        <v>6325216.92</v>
      </c>
      <c r="O184" s="22">
        <f t="shared" si="26"/>
        <v>6181461.989999999</v>
      </c>
    </row>
    <row r="185" spans="1:15" ht="15">
      <c r="A185" t="s">
        <v>198</v>
      </c>
      <c r="B185" s="16">
        <v>43462</v>
      </c>
      <c r="C185" s="16">
        <v>43465</v>
      </c>
      <c r="D185" s="17">
        <v>60</v>
      </c>
      <c r="E185" s="18">
        <v>6989.65</v>
      </c>
      <c r="F185" s="19">
        <f t="shared" si="18"/>
        <v>43524</v>
      </c>
      <c r="G185" s="16">
        <v>43594</v>
      </c>
      <c r="H185" s="20">
        <f t="shared" si="19"/>
        <v>70</v>
      </c>
      <c r="I185" s="17">
        <f t="shared" si="20"/>
        <v>489275.5</v>
      </c>
      <c r="J185" s="17">
        <f t="shared" si="21"/>
        <v>129</v>
      </c>
      <c r="K185" s="21">
        <f t="shared" si="22"/>
        <v>6860.65</v>
      </c>
      <c r="L185" s="17">
        <f t="shared" si="23"/>
        <v>132</v>
      </c>
      <c r="M185" s="17">
        <f t="shared" si="24"/>
        <v>129</v>
      </c>
      <c r="N185" s="17">
        <f t="shared" si="25"/>
        <v>922633.7999999999</v>
      </c>
      <c r="O185" s="22">
        <f t="shared" si="26"/>
        <v>901664.85</v>
      </c>
    </row>
    <row r="186" spans="1:15" ht="15">
      <c r="A186" t="s">
        <v>199</v>
      </c>
      <c r="B186" s="16">
        <v>43496</v>
      </c>
      <c r="C186" s="16">
        <v>43507</v>
      </c>
      <c r="D186" s="17">
        <v>60</v>
      </c>
      <c r="E186" s="18">
        <v>65824.51</v>
      </c>
      <c r="F186" s="19">
        <f t="shared" si="18"/>
        <v>43566</v>
      </c>
      <c r="G186" s="16">
        <v>43594</v>
      </c>
      <c r="H186" s="20">
        <f t="shared" si="19"/>
        <v>28</v>
      </c>
      <c r="I186" s="17">
        <f t="shared" si="20"/>
        <v>1843086.2799999998</v>
      </c>
      <c r="J186" s="17">
        <f t="shared" si="21"/>
        <v>88</v>
      </c>
      <c r="K186" s="21">
        <f t="shared" si="22"/>
        <v>65736.51</v>
      </c>
      <c r="L186" s="17">
        <f t="shared" si="23"/>
        <v>98</v>
      </c>
      <c r="M186" s="17">
        <f t="shared" si="24"/>
        <v>87</v>
      </c>
      <c r="N186" s="17">
        <f t="shared" si="25"/>
        <v>6450801.9799999995</v>
      </c>
      <c r="O186" s="22">
        <f t="shared" si="26"/>
        <v>5726732.369999999</v>
      </c>
    </row>
    <row r="187" spans="1:15" ht="15">
      <c r="A187" t="s">
        <v>200</v>
      </c>
      <c r="B187" s="16">
        <v>43517</v>
      </c>
      <c r="C187" s="16">
        <v>43518</v>
      </c>
      <c r="D187" s="17">
        <v>60</v>
      </c>
      <c r="E187" s="18">
        <v>10224</v>
      </c>
      <c r="F187" s="19">
        <f t="shared" si="18"/>
        <v>43577</v>
      </c>
      <c r="G187" s="16">
        <v>43594</v>
      </c>
      <c r="H187" s="20">
        <f t="shared" si="19"/>
        <v>17</v>
      </c>
      <c r="I187" s="17">
        <f t="shared" si="20"/>
        <v>173808</v>
      </c>
      <c r="J187" s="17">
        <f t="shared" si="21"/>
        <v>77</v>
      </c>
      <c r="K187" s="21">
        <f t="shared" si="22"/>
        <v>10147</v>
      </c>
      <c r="L187" s="17">
        <f t="shared" si="23"/>
        <v>77</v>
      </c>
      <c r="M187" s="17">
        <f t="shared" si="24"/>
        <v>76</v>
      </c>
      <c r="N187" s="17">
        <f t="shared" si="25"/>
        <v>787248</v>
      </c>
      <c r="O187" s="22">
        <f t="shared" si="26"/>
        <v>777024</v>
      </c>
    </row>
    <row r="188" spans="1:15" ht="15">
      <c r="A188" t="s">
        <v>201</v>
      </c>
      <c r="B188" s="16">
        <v>43517</v>
      </c>
      <c r="C188" s="16">
        <v>43518</v>
      </c>
      <c r="D188" s="17">
        <v>60</v>
      </c>
      <c r="E188">
        <v>-128.25</v>
      </c>
      <c r="F188" s="19">
        <f t="shared" si="18"/>
        <v>43577</v>
      </c>
      <c r="G188" s="16">
        <v>43594</v>
      </c>
      <c r="H188" s="20">
        <f t="shared" si="19"/>
        <v>17</v>
      </c>
      <c r="I188" s="17">
        <f t="shared" si="20"/>
        <v>-2180.25</v>
      </c>
      <c r="J188" s="17">
        <f t="shared" si="21"/>
        <v>77</v>
      </c>
      <c r="K188" s="21">
        <f t="shared" si="22"/>
        <v>-205.25</v>
      </c>
      <c r="L188" s="17">
        <f t="shared" si="23"/>
        <v>77</v>
      </c>
      <c r="M188" s="17">
        <f t="shared" si="24"/>
        <v>76</v>
      </c>
      <c r="N188" s="17">
        <f t="shared" si="25"/>
        <v>-9875.25</v>
      </c>
      <c r="O188" s="22">
        <f t="shared" si="26"/>
        <v>-9747</v>
      </c>
    </row>
    <row r="189" spans="1:15" ht="15">
      <c r="A189" t="s">
        <v>202</v>
      </c>
      <c r="B189" s="16">
        <v>43524</v>
      </c>
      <c r="C189" s="16">
        <v>43535</v>
      </c>
      <c r="D189" s="17">
        <v>60</v>
      </c>
      <c r="E189" s="18">
        <v>65824.51</v>
      </c>
      <c r="F189" s="19">
        <f t="shared" si="18"/>
        <v>43596</v>
      </c>
      <c r="G189" s="16">
        <v>43594</v>
      </c>
      <c r="H189" s="20">
        <f t="shared" si="19"/>
        <v>-2</v>
      </c>
      <c r="I189" s="17">
        <f t="shared" si="20"/>
        <v>-131649.02</v>
      </c>
      <c r="J189" s="17">
        <f t="shared" si="21"/>
        <v>58</v>
      </c>
      <c r="K189" s="21">
        <f t="shared" si="22"/>
        <v>65766.51</v>
      </c>
      <c r="L189" s="17">
        <f t="shared" si="23"/>
        <v>70</v>
      </c>
      <c r="M189" s="17">
        <f t="shared" si="24"/>
        <v>59</v>
      </c>
      <c r="N189" s="17">
        <f t="shared" si="25"/>
        <v>4607715.699999999</v>
      </c>
      <c r="O189" s="22">
        <f t="shared" si="26"/>
        <v>3883646.09</v>
      </c>
    </row>
    <row r="190" spans="1:15" ht="15">
      <c r="A190" t="s">
        <v>203</v>
      </c>
      <c r="B190" s="16">
        <v>43524</v>
      </c>
      <c r="C190" s="16">
        <v>43529</v>
      </c>
      <c r="D190" s="17">
        <v>60</v>
      </c>
      <c r="E190" s="18">
        <v>17908.2</v>
      </c>
      <c r="F190" s="19">
        <f t="shared" si="18"/>
        <v>43590</v>
      </c>
      <c r="G190" s="16">
        <v>43594</v>
      </c>
      <c r="H190" s="20">
        <f t="shared" si="19"/>
        <v>4</v>
      </c>
      <c r="I190" s="17">
        <f t="shared" si="20"/>
        <v>71632.8</v>
      </c>
      <c r="J190" s="17">
        <f t="shared" si="21"/>
        <v>64</v>
      </c>
      <c r="K190" s="21">
        <f t="shared" si="22"/>
        <v>17844.2</v>
      </c>
      <c r="L190" s="17">
        <f t="shared" si="23"/>
        <v>70</v>
      </c>
      <c r="M190" s="17">
        <f t="shared" si="24"/>
        <v>65</v>
      </c>
      <c r="N190" s="17">
        <f t="shared" si="25"/>
        <v>1253574</v>
      </c>
      <c r="O190" s="22">
        <f t="shared" si="26"/>
        <v>1164033</v>
      </c>
    </row>
    <row r="191" spans="1:15" ht="15">
      <c r="A191" t="s">
        <v>204</v>
      </c>
      <c r="B191" s="16">
        <v>43524</v>
      </c>
      <c r="C191" s="16">
        <v>43529</v>
      </c>
      <c r="D191" s="17">
        <v>60</v>
      </c>
      <c r="E191" s="18">
        <v>47761.69</v>
      </c>
      <c r="F191" s="19">
        <f t="shared" si="18"/>
        <v>43590</v>
      </c>
      <c r="G191" s="16">
        <v>43594</v>
      </c>
      <c r="H191" s="20">
        <f t="shared" si="19"/>
        <v>4</v>
      </c>
      <c r="I191" s="17">
        <f t="shared" si="20"/>
        <v>191046.76</v>
      </c>
      <c r="J191" s="17">
        <f t="shared" si="21"/>
        <v>64</v>
      </c>
      <c r="K191" s="21">
        <f t="shared" si="22"/>
        <v>47697.69</v>
      </c>
      <c r="L191" s="17">
        <f t="shared" si="23"/>
        <v>70</v>
      </c>
      <c r="M191" s="17">
        <f t="shared" si="24"/>
        <v>65</v>
      </c>
      <c r="N191" s="17">
        <f t="shared" si="25"/>
        <v>3343318.3000000003</v>
      </c>
      <c r="O191" s="22">
        <f t="shared" si="26"/>
        <v>3104509.85</v>
      </c>
    </row>
    <row r="192" spans="1:15" ht="15">
      <c r="A192" t="s">
        <v>205</v>
      </c>
      <c r="B192" s="16">
        <v>43553</v>
      </c>
      <c r="C192" s="16">
        <v>43559</v>
      </c>
      <c r="D192" s="17">
        <v>60</v>
      </c>
      <c r="E192" s="18">
        <v>65824.51</v>
      </c>
      <c r="F192" s="19">
        <f t="shared" si="18"/>
        <v>43620</v>
      </c>
      <c r="G192" s="16">
        <v>43594</v>
      </c>
      <c r="H192" s="20">
        <f t="shared" si="19"/>
        <v>-26</v>
      </c>
      <c r="I192" s="17">
        <f t="shared" si="20"/>
        <v>-1711437.2599999998</v>
      </c>
      <c r="J192" s="17">
        <f t="shared" si="21"/>
        <v>35</v>
      </c>
      <c r="K192" s="21">
        <f t="shared" si="22"/>
        <v>65789.51</v>
      </c>
      <c r="L192" s="17">
        <f t="shared" si="23"/>
        <v>41</v>
      </c>
      <c r="M192" s="17">
        <f t="shared" si="24"/>
        <v>35</v>
      </c>
      <c r="N192" s="17">
        <f t="shared" si="25"/>
        <v>2698804.9099999997</v>
      </c>
      <c r="O192" s="22">
        <f t="shared" si="26"/>
        <v>2303857.8499999996</v>
      </c>
    </row>
    <row r="193" spans="1:15" ht="15">
      <c r="A193" t="s">
        <v>206</v>
      </c>
      <c r="B193" s="16">
        <v>43553</v>
      </c>
      <c r="C193" s="16">
        <v>43556</v>
      </c>
      <c r="D193" s="17">
        <v>60</v>
      </c>
      <c r="E193" s="18">
        <v>17908.2</v>
      </c>
      <c r="F193" s="19">
        <f t="shared" si="18"/>
        <v>43617</v>
      </c>
      <c r="G193" s="16">
        <v>43594</v>
      </c>
      <c r="H193" s="20">
        <f t="shared" si="19"/>
        <v>-23</v>
      </c>
      <c r="I193" s="17">
        <f t="shared" si="20"/>
        <v>-411888.60000000003</v>
      </c>
      <c r="J193" s="17">
        <f t="shared" si="21"/>
        <v>38</v>
      </c>
      <c r="K193" s="21">
        <f t="shared" si="22"/>
        <v>17870.2</v>
      </c>
      <c r="L193" s="17">
        <f t="shared" si="23"/>
        <v>41</v>
      </c>
      <c r="M193" s="17">
        <f t="shared" si="24"/>
        <v>38</v>
      </c>
      <c r="N193" s="17">
        <f t="shared" si="25"/>
        <v>734236.2000000001</v>
      </c>
      <c r="O193" s="22">
        <f t="shared" si="26"/>
        <v>680511.6</v>
      </c>
    </row>
    <row r="194" spans="1:15" ht="15">
      <c r="A194" t="s">
        <v>207</v>
      </c>
      <c r="B194" s="16">
        <v>43553</v>
      </c>
      <c r="C194" s="16">
        <v>43553</v>
      </c>
      <c r="D194" s="17">
        <v>60</v>
      </c>
      <c r="E194" s="18">
        <v>47761.79</v>
      </c>
      <c r="F194" s="19">
        <f t="shared" si="18"/>
        <v>43614</v>
      </c>
      <c r="G194" s="16">
        <v>43558</v>
      </c>
      <c r="H194" s="20">
        <f t="shared" si="19"/>
        <v>-56</v>
      </c>
      <c r="I194" s="17">
        <f t="shared" si="20"/>
        <v>-2674660.24</v>
      </c>
      <c r="J194" s="17">
        <f t="shared" si="21"/>
        <v>4</v>
      </c>
      <c r="K194" s="21">
        <f t="shared" si="22"/>
        <v>47757.79</v>
      </c>
      <c r="L194" s="17">
        <f t="shared" si="23"/>
        <v>5</v>
      </c>
      <c r="M194" s="17">
        <f t="shared" si="24"/>
        <v>5</v>
      </c>
      <c r="N194" s="17">
        <f t="shared" si="25"/>
        <v>238808.95</v>
      </c>
      <c r="O194" s="22">
        <f t="shared" si="26"/>
        <v>238808.95</v>
      </c>
    </row>
    <row r="195" spans="1:15" ht="15">
      <c r="A195" t="s">
        <v>208</v>
      </c>
      <c r="B195" s="16">
        <v>43558</v>
      </c>
      <c r="C195" s="16">
        <v>43565</v>
      </c>
      <c r="D195" s="17">
        <v>60</v>
      </c>
      <c r="E195" s="18">
        <v>9360.64</v>
      </c>
      <c r="F195" s="19">
        <f t="shared" si="18"/>
        <v>43626</v>
      </c>
      <c r="G195" s="16">
        <v>43558</v>
      </c>
      <c r="H195" s="20">
        <f t="shared" si="19"/>
        <v>-68</v>
      </c>
      <c r="I195" s="17">
        <f t="shared" si="20"/>
        <v>-636523.52</v>
      </c>
      <c r="J195" s="17">
        <f t="shared" si="21"/>
        <v>-7</v>
      </c>
      <c r="K195" s="21">
        <f t="shared" si="22"/>
        <v>9367.64</v>
      </c>
      <c r="L195" s="17">
        <f t="shared" si="23"/>
        <v>0</v>
      </c>
      <c r="M195" s="17">
        <f t="shared" si="24"/>
        <v>-7</v>
      </c>
      <c r="N195" s="17">
        <f t="shared" si="25"/>
        <v>0</v>
      </c>
      <c r="O195" s="22">
        <f t="shared" si="26"/>
        <v>-65524.479999999996</v>
      </c>
    </row>
    <row r="196" spans="1:15" ht="15">
      <c r="A196" t="s">
        <v>209</v>
      </c>
      <c r="B196" s="16">
        <v>43558</v>
      </c>
      <c r="C196" s="16">
        <v>43565</v>
      </c>
      <c r="D196" s="17">
        <v>60</v>
      </c>
      <c r="E196">
        <v>-114</v>
      </c>
      <c r="F196" s="19">
        <f t="shared" si="18"/>
        <v>43626</v>
      </c>
      <c r="G196" s="16">
        <v>43558</v>
      </c>
      <c r="H196" s="20">
        <f t="shared" si="19"/>
        <v>-68</v>
      </c>
      <c r="I196" s="17">
        <f t="shared" si="20"/>
        <v>7752</v>
      </c>
      <c r="J196" s="17">
        <f t="shared" si="21"/>
        <v>-7</v>
      </c>
      <c r="K196" s="21">
        <f t="shared" si="22"/>
        <v>-107</v>
      </c>
      <c r="L196" s="17">
        <f t="shared" si="23"/>
        <v>0</v>
      </c>
      <c r="M196" s="17">
        <f t="shared" si="24"/>
        <v>-7</v>
      </c>
      <c r="N196" s="17">
        <f t="shared" si="25"/>
        <v>0</v>
      </c>
      <c r="O196" s="22">
        <f t="shared" si="26"/>
        <v>798</v>
      </c>
    </row>
    <row r="197" spans="1:15" ht="15">
      <c r="A197" t="s">
        <v>210</v>
      </c>
      <c r="B197" s="16">
        <v>43585</v>
      </c>
      <c r="C197" s="16">
        <v>43593</v>
      </c>
      <c r="D197" s="17">
        <v>60</v>
      </c>
      <c r="E197" s="18">
        <v>65824.51</v>
      </c>
      <c r="F197" s="19">
        <f t="shared" si="18"/>
        <v>43654</v>
      </c>
      <c r="G197" s="16">
        <v>43558</v>
      </c>
      <c r="H197" s="20">
        <f t="shared" si="19"/>
        <v>-96</v>
      </c>
      <c r="I197" s="17">
        <f t="shared" si="20"/>
        <v>-6319152.959999999</v>
      </c>
      <c r="J197" s="17">
        <f t="shared" si="21"/>
        <v>-35</v>
      </c>
      <c r="K197" s="21">
        <f t="shared" si="22"/>
        <v>65859.51</v>
      </c>
      <c r="L197" s="17">
        <f t="shared" si="23"/>
        <v>-27</v>
      </c>
      <c r="M197" s="17">
        <f t="shared" si="24"/>
        <v>-35</v>
      </c>
      <c r="N197" s="17">
        <f t="shared" si="25"/>
        <v>-1777261.7699999998</v>
      </c>
      <c r="O197" s="22">
        <f t="shared" si="26"/>
        <v>-2303857.8499999996</v>
      </c>
    </row>
    <row r="198" spans="1:15" ht="15">
      <c r="A198" t="s">
        <v>211</v>
      </c>
      <c r="B198" s="16">
        <v>43585</v>
      </c>
      <c r="C198" s="16">
        <v>43587</v>
      </c>
      <c r="D198" s="17">
        <v>60</v>
      </c>
      <c r="E198" s="18">
        <v>17908.2</v>
      </c>
      <c r="F198" s="19">
        <f t="shared" si="18"/>
        <v>43648</v>
      </c>
      <c r="G198" s="16">
        <v>43558</v>
      </c>
      <c r="H198" s="20">
        <f t="shared" si="19"/>
        <v>-90</v>
      </c>
      <c r="I198" s="17">
        <f t="shared" si="20"/>
        <v>-1611738</v>
      </c>
      <c r="J198" s="17">
        <f t="shared" si="21"/>
        <v>-29</v>
      </c>
      <c r="K198" s="21">
        <f t="shared" si="22"/>
        <v>17937.2</v>
      </c>
      <c r="L198" s="17">
        <f t="shared" si="23"/>
        <v>-27</v>
      </c>
      <c r="M198" s="17">
        <f t="shared" si="24"/>
        <v>-29</v>
      </c>
      <c r="N198" s="17">
        <f t="shared" si="25"/>
        <v>-483521.4</v>
      </c>
      <c r="O198" s="22">
        <f t="shared" si="26"/>
        <v>-519337.80000000005</v>
      </c>
    </row>
    <row r="199" spans="1:15" ht="15">
      <c r="A199" t="s">
        <v>212</v>
      </c>
      <c r="B199" s="16">
        <v>43585</v>
      </c>
      <c r="C199" s="16">
        <v>43587</v>
      </c>
      <c r="D199" s="17">
        <v>60</v>
      </c>
      <c r="E199" s="18">
        <v>47761.79</v>
      </c>
      <c r="F199" s="19">
        <f t="shared" si="18"/>
        <v>43648</v>
      </c>
      <c r="G199" s="16">
        <v>43558</v>
      </c>
      <c r="H199" s="20">
        <f t="shared" si="19"/>
        <v>-90</v>
      </c>
      <c r="I199" s="17">
        <f t="shared" si="20"/>
        <v>-4298561.1</v>
      </c>
      <c r="J199" s="17">
        <f t="shared" si="21"/>
        <v>-29</v>
      </c>
      <c r="K199" s="21">
        <f t="shared" si="22"/>
        <v>47790.79</v>
      </c>
      <c r="L199" s="17">
        <f t="shared" si="23"/>
        <v>-27</v>
      </c>
      <c r="M199" s="17">
        <f t="shared" si="24"/>
        <v>-29</v>
      </c>
      <c r="N199" s="17">
        <f t="shared" si="25"/>
        <v>-1289568.33</v>
      </c>
      <c r="O199" s="22">
        <f t="shared" si="26"/>
        <v>-1385091.91</v>
      </c>
    </row>
    <row r="200" spans="1:15" ht="15">
      <c r="A200" t="s">
        <v>213</v>
      </c>
      <c r="B200" s="16">
        <v>43592</v>
      </c>
      <c r="C200" s="16">
        <v>43598</v>
      </c>
      <c r="D200" s="17">
        <v>60</v>
      </c>
      <c r="E200">
        <v>375.69</v>
      </c>
      <c r="F200" s="19">
        <f aca="true" t="shared" si="27" ref="F200:F263">_XLL.DATA.MESE(C200,2)</f>
        <v>43659</v>
      </c>
      <c r="G200" s="16">
        <v>43558</v>
      </c>
      <c r="H200" s="20">
        <f aca="true" t="shared" si="28" ref="H200:H263">G200-F200</f>
        <v>-101</v>
      </c>
      <c r="I200" s="17">
        <f aca="true" t="shared" si="29" ref="I200:I263">E200*H200</f>
        <v>-37944.69</v>
      </c>
      <c r="J200" s="17">
        <f aca="true" t="shared" si="30" ref="J200:J263">DAYS360(C200,G200)</f>
        <v>-40</v>
      </c>
      <c r="K200" s="21">
        <f aca="true" t="shared" si="31" ref="K200:K263">E200-J200</f>
        <v>415.69</v>
      </c>
      <c r="L200" s="17">
        <f aca="true" t="shared" si="32" ref="L200:L263">G200-B200</f>
        <v>-34</v>
      </c>
      <c r="M200" s="17">
        <f aca="true" t="shared" si="33" ref="M200:M263">G200-C200</f>
        <v>-40</v>
      </c>
      <c r="N200" s="17">
        <f aca="true" t="shared" si="34" ref="N200:N263">E200*L200</f>
        <v>-12773.46</v>
      </c>
      <c r="O200" s="22">
        <f aca="true" t="shared" si="35" ref="O200:O263">E200*M200</f>
        <v>-15027.6</v>
      </c>
    </row>
    <row r="201" spans="1:15" ht="15">
      <c r="A201" t="s">
        <v>214</v>
      </c>
      <c r="B201" s="16">
        <v>43592</v>
      </c>
      <c r="C201" s="16">
        <v>43598</v>
      </c>
      <c r="D201" s="17">
        <v>60</v>
      </c>
      <c r="E201">
        <v>140.87</v>
      </c>
      <c r="F201" s="19">
        <f t="shared" si="27"/>
        <v>43659</v>
      </c>
      <c r="G201" s="16">
        <v>43578</v>
      </c>
      <c r="H201" s="20">
        <f t="shared" si="28"/>
        <v>-81</v>
      </c>
      <c r="I201" s="17">
        <f t="shared" si="29"/>
        <v>-11410.470000000001</v>
      </c>
      <c r="J201" s="17">
        <f t="shared" si="30"/>
        <v>-20</v>
      </c>
      <c r="K201" s="21">
        <f t="shared" si="31"/>
        <v>160.87</v>
      </c>
      <c r="L201" s="17">
        <f t="shared" si="32"/>
        <v>-14</v>
      </c>
      <c r="M201" s="17">
        <f t="shared" si="33"/>
        <v>-20</v>
      </c>
      <c r="N201" s="17">
        <f t="shared" si="34"/>
        <v>-1972.18</v>
      </c>
      <c r="O201" s="22">
        <f t="shared" si="35"/>
        <v>-2817.4</v>
      </c>
    </row>
    <row r="202" spans="1:15" ht="15">
      <c r="A202" t="s">
        <v>215</v>
      </c>
      <c r="B202" s="16">
        <v>43608</v>
      </c>
      <c r="C202" s="16">
        <v>43626</v>
      </c>
      <c r="D202" s="17">
        <v>60</v>
      </c>
      <c r="E202" s="18">
        <v>15079.68</v>
      </c>
      <c r="F202" s="19">
        <f t="shared" si="27"/>
        <v>43687</v>
      </c>
      <c r="G202" s="16">
        <v>43578</v>
      </c>
      <c r="H202" s="20">
        <f t="shared" si="28"/>
        <v>-109</v>
      </c>
      <c r="I202" s="17">
        <f t="shared" si="29"/>
        <v>-1643685.12</v>
      </c>
      <c r="J202" s="17">
        <f t="shared" si="30"/>
        <v>-47</v>
      </c>
      <c r="K202" s="21">
        <f t="shared" si="31"/>
        <v>15126.68</v>
      </c>
      <c r="L202" s="17">
        <f t="shared" si="32"/>
        <v>-30</v>
      </c>
      <c r="M202" s="17">
        <f t="shared" si="33"/>
        <v>-48</v>
      </c>
      <c r="N202" s="17">
        <f t="shared" si="34"/>
        <v>-452390.4</v>
      </c>
      <c r="O202" s="22">
        <f t="shared" si="35"/>
        <v>-723824.64</v>
      </c>
    </row>
    <row r="203" spans="1:15" ht="15">
      <c r="A203" t="s">
        <v>216</v>
      </c>
      <c r="B203" s="16">
        <v>43608</v>
      </c>
      <c r="C203" s="16">
        <v>43626</v>
      </c>
      <c r="D203" s="17">
        <v>60</v>
      </c>
      <c r="E203">
        <v>-114</v>
      </c>
      <c r="F203" s="19">
        <f t="shared" si="27"/>
        <v>43687</v>
      </c>
      <c r="G203" s="16">
        <v>43620</v>
      </c>
      <c r="H203" s="20">
        <f t="shared" si="28"/>
        <v>-67</v>
      </c>
      <c r="I203" s="17">
        <f t="shared" si="29"/>
        <v>7638</v>
      </c>
      <c r="J203" s="17">
        <f t="shared" si="30"/>
        <v>-6</v>
      </c>
      <c r="K203" s="21">
        <f t="shared" si="31"/>
        <v>-108</v>
      </c>
      <c r="L203" s="17">
        <f t="shared" si="32"/>
        <v>12</v>
      </c>
      <c r="M203" s="17">
        <f t="shared" si="33"/>
        <v>-6</v>
      </c>
      <c r="N203" s="17">
        <f t="shared" si="34"/>
        <v>-1368</v>
      </c>
      <c r="O203" s="22">
        <f t="shared" si="35"/>
        <v>684</v>
      </c>
    </row>
    <row r="204" spans="1:15" ht="15">
      <c r="A204" t="s">
        <v>217</v>
      </c>
      <c r="B204" s="16">
        <v>43616</v>
      </c>
      <c r="C204" s="16">
        <v>43619</v>
      </c>
      <c r="D204" s="17">
        <v>60</v>
      </c>
      <c r="E204" s="18">
        <v>17908.2</v>
      </c>
      <c r="F204" s="19">
        <f t="shared" si="27"/>
        <v>43680</v>
      </c>
      <c r="G204" s="16">
        <v>43578</v>
      </c>
      <c r="H204" s="20">
        <f t="shared" si="28"/>
        <v>-102</v>
      </c>
      <c r="I204" s="17">
        <f t="shared" si="29"/>
        <v>-1826636.4000000001</v>
      </c>
      <c r="J204" s="17">
        <f t="shared" si="30"/>
        <v>-40</v>
      </c>
      <c r="K204" s="21">
        <f t="shared" si="31"/>
        <v>17948.2</v>
      </c>
      <c r="L204" s="17">
        <f t="shared" si="32"/>
        <v>-38</v>
      </c>
      <c r="M204" s="17">
        <f t="shared" si="33"/>
        <v>-41</v>
      </c>
      <c r="N204" s="17">
        <f t="shared" si="34"/>
        <v>-680511.6</v>
      </c>
      <c r="O204" s="22">
        <f t="shared" si="35"/>
        <v>-734236.2000000001</v>
      </c>
    </row>
    <row r="205" spans="1:15" ht="15">
      <c r="A205" t="s">
        <v>218</v>
      </c>
      <c r="B205" s="16">
        <v>43616</v>
      </c>
      <c r="C205" s="16">
        <v>43619</v>
      </c>
      <c r="D205" s="17">
        <v>60</v>
      </c>
      <c r="E205" s="18">
        <v>47761.79</v>
      </c>
      <c r="F205" s="19">
        <f t="shared" si="27"/>
        <v>43680</v>
      </c>
      <c r="G205" s="16">
        <v>43578</v>
      </c>
      <c r="H205" s="20">
        <f t="shared" si="28"/>
        <v>-102</v>
      </c>
      <c r="I205" s="17">
        <f t="shared" si="29"/>
        <v>-4871702.58</v>
      </c>
      <c r="J205" s="17">
        <f t="shared" si="30"/>
        <v>-40</v>
      </c>
      <c r="K205" s="21">
        <f t="shared" si="31"/>
        <v>47801.79</v>
      </c>
      <c r="L205" s="17">
        <f t="shared" si="32"/>
        <v>-38</v>
      </c>
      <c r="M205" s="17">
        <f t="shared" si="33"/>
        <v>-41</v>
      </c>
      <c r="N205" s="17">
        <f t="shared" si="34"/>
        <v>-1814948.02</v>
      </c>
      <c r="O205" s="22">
        <f t="shared" si="35"/>
        <v>-1958233.3900000001</v>
      </c>
    </row>
    <row r="206" spans="1:15" ht="15">
      <c r="A206" t="s">
        <v>219</v>
      </c>
      <c r="B206" s="16">
        <v>42559</v>
      </c>
      <c r="C206" s="16">
        <v>42565</v>
      </c>
      <c r="D206" s="17">
        <v>60</v>
      </c>
      <c r="E206">
        <v>302.4</v>
      </c>
      <c r="F206" s="19">
        <f t="shared" si="27"/>
        <v>42627</v>
      </c>
      <c r="G206" s="16">
        <v>43578</v>
      </c>
      <c r="H206" s="20">
        <f t="shared" si="28"/>
        <v>951</v>
      </c>
      <c r="I206" s="17">
        <f t="shared" si="29"/>
        <v>287582.39999999997</v>
      </c>
      <c r="J206" s="17">
        <f t="shared" si="30"/>
        <v>999</v>
      </c>
      <c r="K206" s="21">
        <f t="shared" si="31"/>
        <v>-696.6</v>
      </c>
      <c r="L206" s="17">
        <f t="shared" si="32"/>
        <v>1019</v>
      </c>
      <c r="M206" s="17">
        <f t="shared" si="33"/>
        <v>1013</v>
      </c>
      <c r="N206" s="17">
        <f t="shared" si="34"/>
        <v>308145.6</v>
      </c>
      <c r="O206" s="22">
        <f t="shared" si="35"/>
        <v>306331.19999999995</v>
      </c>
    </row>
    <row r="207" spans="1:15" ht="15">
      <c r="A207" t="s">
        <v>220</v>
      </c>
      <c r="B207" s="16">
        <v>42559</v>
      </c>
      <c r="C207" s="16">
        <v>42565</v>
      </c>
      <c r="D207" s="17">
        <v>60</v>
      </c>
      <c r="E207">
        <v>336</v>
      </c>
      <c r="F207" s="19">
        <f t="shared" si="27"/>
        <v>42627</v>
      </c>
      <c r="G207" s="16">
        <v>43578</v>
      </c>
      <c r="H207" s="20">
        <f t="shared" si="28"/>
        <v>951</v>
      </c>
      <c r="I207" s="17">
        <f t="shared" si="29"/>
        <v>319536</v>
      </c>
      <c r="J207" s="17">
        <f t="shared" si="30"/>
        <v>999</v>
      </c>
      <c r="K207" s="21">
        <f t="shared" si="31"/>
        <v>-663</v>
      </c>
      <c r="L207" s="17">
        <f t="shared" si="32"/>
        <v>1019</v>
      </c>
      <c r="M207" s="17">
        <f t="shared" si="33"/>
        <v>1013</v>
      </c>
      <c r="N207" s="17">
        <f t="shared" si="34"/>
        <v>342384</v>
      </c>
      <c r="O207" s="22">
        <f t="shared" si="35"/>
        <v>340368</v>
      </c>
    </row>
    <row r="208" spans="1:15" ht="15">
      <c r="A208" t="s">
        <v>221</v>
      </c>
      <c r="B208" s="16">
        <v>42670</v>
      </c>
      <c r="C208" s="16">
        <v>42677</v>
      </c>
      <c r="D208" s="17">
        <v>60</v>
      </c>
      <c r="E208">
        <v>201.6</v>
      </c>
      <c r="F208" s="19">
        <f t="shared" si="27"/>
        <v>42738</v>
      </c>
      <c r="G208" s="16">
        <v>43620</v>
      </c>
      <c r="H208" s="20">
        <f t="shared" si="28"/>
        <v>882</v>
      </c>
      <c r="I208" s="17">
        <f t="shared" si="29"/>
        <v>177811.19999999998</v>
      </c>
      <c r="J208" s="17">
        <f t="shared" si="30"/>
        <v>931</v>
      </c>
      <c r="K208" s="21">
        <f t="shared" si="31"/>
        <v>-729.4</v>
      </c>
      <c r="L208" s="17">
        <f t="shared" si="32"/>
        <v>950</v>
      </c>
      <c r="M208" s="17">
        <f t="shared" si="33"/>
        <v>943</v>
      </c>
      <c r="N208" s="17">
        <f t="shared" si="34"/>
        <v>191520</v>
      </c>
      <c r="O208" s="22">
        <f t="shared" si="35"/>
        <v>190108.8</v>
      </c>
    </row>
    <row r="209" spans="1:15" ht="15">
      <c r="A209" t="s">
        <v>222</v>
      </c>
      <c r="B209" s="16">
        <v>42800</v>
      </c>
      <c r="C209" s="16">
        <v>42803</v>
      </c>
      <c r="D209" s="17">
        <v>60</v>
      </c>
      <c r="E209">
        <v>336</v>
      </c>
      <c r="F209" s="19">
        <f t="shared" si="27"/>
        <v>42864</v>
      </c>
      <c r="G209" s="16">
        <v>43620</v>
      </c>
      <c r="H209" s="20">
        <f t="shared" si="28"/>
        <v>756</v>
      </c>
      <c r="I209" s="17">
        <f t="shared" si="29"/>
        <v>254016</v>
      </c>
      <c r="J209" s="17">
        <f t="shared" si="30"/>
        <v>805</v>
      </c>
      <c r="K209" s="21">
        <f t="shared" si="31"/>
        <v>-469</v>
      </c>
      <c r="L209" s="17">
        <f t="shared" si="32"/>
        <v>820</v>
      </c>
      <c r="M209" s="17">
        <f t="shared" si="33"/>
        <v>817</v>
      </c>
      <c r="N209" s="17">
        <f t="shared" si="34"/>
        <v>275520</v>
      </c>
      <c r="O209" s="22">
        <f t="shared" si="35"/>
        <v>274512</v>
      </c>
    </row>
    <row r="210" spans="1:15" ht="15">
      <c r="A210" t="s">
        <v>223</v>
      </c>
      <c r="B210" s="16">
        <v>43570</v>
      </c>
      <c r="C210" s="16">
        <v>43578</v>
      </c>
      <c r="D210" s="17">
        <v>60</v>
      </c>
      <c r="E210">
        <v>370</v>
      </c>
      <c r="F210" s="19">
        <f t="shared" si="27"/>
        <v>43639</v>
      </c>
      <c r="G210" s="16">
        <v>43620</v>
      </c>
      <c r="H210" s="20">
        <f t="shared" si="28"/>
        <v>-19</v>
      </c>
      <c r="I210" s="17">
        <f t="shared" si="29"/>
        <v>-7030</v>
      </c>
      <c r="J210" s="17">
        <f t="shared" si="30"/>
        <v>41</v>
      </c>
      <c r="K210" s="21">
        <f t="shared" si="31"/>
        <v>329</v>
      </c>
      <c r="L210" s="17">
        <f t="shared" si="32"/>
        <v>50</v>
      </c>
      <c r="M210" s="17">
        <f t="shared" si="33"/>
        <v>42</v>
      </c>
      <c r="N210" s="17">
        <f t="shared" si="34"/>
        <v>18500</v>
      </c>
      <c r="O210" s="22">
        <f t="shared" si="35"/>
        <v>15540</v>
      </c>
    </row>
    <row r="211" spans="1:15" ht="15">
      <c r="A211" t="s">
        <v>224</v>
      </c>
      <c r="B211" s="16">
        <v>43497</v>
      </c>
      <c r="C211" s="16">
        <v>43504</v>
      </c>
      <c r="D211" s="17">
        <v>60</v>
      </c>
      <c r="E211" s="18">
        <v>2600</v>
      </c>
      <c r="F211" s="19">
        <f t="shared" si="27"/>
        <v>43563</v>
      </c>
      <c r="G211" s="16">
        <v>43620</v>
      </c>
      <c r="H211" s="20">
        <f t="shared" si="28"/>
        <v>57</v>
      </c>
      <c r="I211" s="17">
        <f t="shared" si="29"/>
        <v>148200</v>
      </c>
      <c r="J211" s="17">
        <f t="shared" si="30"/>
        <v>116</v>
      </c>
      <c r="K211" s="21">
        <f t="shared" si="31"/>
        <v>2484</v>
      </c>
      <c r="L211" s="17">
        <f t="shared" si="32"/>
        <v>123</v>
      </c>
      <c r="M211" s="17">
        <f t="shared" si="33"/>
        <v>116</v>
      </c>
      <c r="N211" s="17">
        <f t="shared" si="34"/>
        <v>319800</v>
      </c>
      <c r="O211" s="22">
        <f t="shared" si="35"/>
        <v>301600</v>
      </c>
    </row>
    <row r="212" spans="1:15" ht="15">
      <c r="A212" t="s">
        <v>225</v>
      </c>
      <c r="B212" s="16">
        <v>43497</v>
      </c>
      <c r="C212" s="16">
        <v>43521</v>
      </c>
      <c r="D212" s="17">
        <v>60</v>
      </c>
      <c r="E212" s="18">
        <v>1516.5</v>
      </c>
      <c r="F212" s="19">
        <f t="shared" si="27"/>
        <v>43580</v>
      </c>
      <c r="G212" s="16">
        <v>43620</v>
      </c>
      <c r="H212" s="20">
        <f t="shared" si="28"/>
        <v>40</v>
      </c>
      <c r="I212" s="17">
        <f t="shared" si="29"/>
        <v>60660</v>
      </c>
      <c r="J212" s="17">
        <f t="shared" si="30"/>
        <v>99</v>
      </c>
      <c r="K212" s="21">
        <f t="shared" si="31"/>
        <v>1417.5</v>
      </c>
      <c r="L212" s="17">
        <f t="shared" si="32"/>
        <v>123</v>
      </c>
      <c r="M212" s="17">
        <f t="shared" si="33"/>
        <v>99</v>
      </c>
      <c r="N212" s="17">
        <f t="shared" si="34"/>
        <v>186529.5</v>
      </c>
      <c r="O212" s="22">
        <f t="shared" si="35"/>
        <v>150133.5</v>
      </c>
    </row>
    <row r="213" spans="1:15" ht="15">
      <c r="A213" t="s">
        <v>226</v>
      </c>
      <c r="B213" s="16">
        <v>43511</v>
      </c>
      <c r="C213" s="16">
        <v>43516</v>
      </c>
      <c r="D213" s="17">
        <v>60</v>
      </c>
      <c r="E213">
        <v>216</v>
      </c>
      <c r="F213" s="19">
        <f t="shared" si="27"/>
        <v>43575</v>
      </c>
      <c r="G213" s="16">
        <v>43640</v>
      </c>
      <c r="H213" s="20">
        <f t="shared" si="28"/>
        <v>65</v>
      </c>
      <c r="I213" s="17">
        <f t="shared" si="29"/>
        <v>14040</v>
      </c>
      <c r="J213" s="17">
        <f t="shared" si="30"/>
        <v>124</v>
      </c>
      <c r="K213" s="21">
        <f t="shared" si="31"/>
        <v>92</v>
      </c>
      <c r="L213" s="17">
        <f t="shared" si="32"/>
        <v>129</v>
      </c>
      <c r="M213" s="17">
        <f t="shared" si="33"/>
        <v>124</v>
      </c>
      <c r="N213" s="17">
        <f t="shared" si="34"/>
        <v>27864</v>
      </c>
      <c r="O213" s="22">
        <f t="shared" si="35"/>
        <v>26784</v>
      </c>
    </row>
    <row r="214" spans="1:15" ht="15">
      <c r="A214" t="s">
        <v>227</v>
      </c>
      <c r="B214" s="16">
        <v>43511</v>
      </c>
      <c r="C214" s="16">
        <v>43516</v>
      </c>
      <c r="D214" s="17">
        <v>60</v>
      </c>
      <c r="E214">
        <v>540</v>
      </c>
      <c r="F214" s="19">
        <f t="shared" si="27"/>
        <v>43575</v>
      </c>
      <c r="G214" s="16">
        <v>43640</v>
      </c>
      <c r="H214" s="20">
        <f t="shared" si="28"/>
        <v>65</v>
      </c>
      <c r="I214" s="17">
        <f t="shared" si="29"/>
        <v>35100</v>
      </c>
      <c r="J214" s="17">
        <f t="shared" si="30"/>
        <v>124</v>
      </c>
      <c r="K214" s="21">
        <f t="shared" si="31"/>
        <v>416</v>
      </c>
      <c r="L214" s="17">
        <f t="shared" si="32"/>
        <v>129</v>
      </c>
      <c r="M214" s="17">
        <f t="shared" si="33"/>
        <v>124</v>
      </c>
      <c r="N214" s="17">
        <f t="shared" si="34"/>
        <v>69660</v>
      </c>
      <c r="O214" s="22">
        <f t="shared" si="35"/>
        <v>66960</v>
      </c>
    </row>
    <row r="215" spans="1:15" ht="15">
      <c r="A215" t="s">
        <v>228</v>
      </c>
      <c r="B215" s="16">
        <v>43511</v>
      </c>
      <c r="C215" s="16">
        <v>43516</v>
      </c>
      <c r="D215" s="17">
        <v>60</v>
      </c>
      <c r="E215" s="18">
        <v>2520</v>
      </c>
      <c r="F215" s="19">
        <f t="shared" si="27"/>
        <v>43575</v>
      </c>
      <c r="G215" s="16">
        <v>43640</v>
      </c>
      <c r="H215" s="20">
        <f t="shared" si="28"/>
        <v>65</v>
      </c>
      <c r="I215" s="17">
        <f t="shared" si="29"/>
        <v>163800</v>
      </c>
      <c r="J215" s="17">
        <f t="shared" si="30"/>
        <v>124</v>
      </c>
      <c r="K215" s="21">
        <f t="shared" si="31"/>
        <v>2396</v>
      </c>
      <c r="L215" s="17">
        <f t="shared" si="32"/>
        <v>129</v>
      </c>
      <c r="M215" s="17">
        <f t="shared" si="33"/>
        <v>124</v>
      </c>
      <c r="N215" s="17">
        <f t="shared" si="34"/>
        <v>325080</v>
      </c>
      <c r="O215" s="22">
        <f t="shared" si="35"/>
        <v>312480</v>
      </c>
    </row>
    <row r="216" spans="1:15" ht="15">
      <c r="A216" t="s">
        <v>229</v>
      </c>
      <c r="B216" s="16">
        <v>43511</v>
      </c>
      <c r="C216" s="16">
        <v>43516</v>
      </c>
      <c r="D216" s="17">
        <v>60</v>
      </c>
      <c r="E216">
        <v>166</v>
      </c>
      <c r="F216" s="19">
        <f t="shared" si="27"/>
        <v>43575</v>
      </c>
      <c r="G216" s="16">
        <v>43640</v>
      </c>
      <c r="H216" s="20">
        <f t="shared" si="28"/>
        <v>65</v>
      </c>
      <c r="I216" s="17">
        <f t="shared" si="29"/>
        <v>10790</v>
      </c>
      <c r="J216" s="17">
        <f t="shared" si="30"/>
        <v>124</v>
      </c>
      <c r="K216" s="21">
        <f t="shared" si="31"/>
        <v>42</v>
      </c>
      <c r="L216" s="17">
        <f t="shared" si="32"/>
        <v>129</v>
      </c>
      <c r="M216" s="17">
        <f t="shared" si="33"/>
        <v>124</v>
      </c>
      <c r="N216" s="17">
        <f t="shared" si="34"/>
        <v>21414</v>
      </c>
      <c r="O216" s="22">
        <f t="shared" si="35"/>
        <v>20584</v>
      </c>
    </row>
    <row r="217" spans="1:15" ht="15">
      <c r="A217" t="s">
        <v>230</v>
      </c>
      <c r="B217" s="16">
        <v>43517</v>
      </c>
      <c r="C217" s="16">
        <v>43523</v>
      </c>
      <c r="D217" s="17">
        <v>60</v>
      </c>
      <c r="E217">
        <v>34</v>
      </c>
      <c r="F217" s="19">
        <f t="shared" si="27"/>
        <v>43582</v>
      </c>
      <c r="G217" s="16">
        <v>43585</v>
      </c>
      <c r="H217" s="20">
        <f t="shared" si="28"/>
        <v>3</v>
      </c>
      <c r="I217" s="17">
        <f t="shared" si="29"/>
        <v>102</v>
      </c>
      <c r="J217" s="17">
        <f t="shared" si="30"/>
        <v>63</v>
      </c>
      <c r="K217" s="21">
        <f t="shared" si="31"/>
        <v>-29</v>
      </c>
      <c r="L217" s="17">
        <f t="shared" si="32"/>
        <v>68</v>
      </c>
      <c r="M217" s="17">
        <f t="shared" si="33"/>
        <v>62</v>
      </c>
      <c r="N217" s="17">
        <f t="shared" si="34"/>
        <v>2312</v>
      </c>
      <c r="O217" s="22">
        <f t="shared" si="35"/>
        <v>2108</v>
      </c>
    </row>
    <row r="218" spans="1:15" ht="15">
      <c r="A218" t="s">
        <v>231</v>
      </c>
      <c r="B218" s="16">
        <v>43532</v>
      </c>
      <c r="C218" s="16">
        <v>43542</v>
      </c>
      <c r="D218" s="17">
        <v>60</v>
      </c>
      <c r="E218">
        <v>800</v>
      </c>
      <c r="F218" s="19">
        <f t="shared" si="27"/>
        <v>43603</v>
      </c>
      <c r="G218" s="16">
        <v>43585</v>
      </c>
      <c r="H218" s="20">
        <f t="shared" si="28"/>
        <v>-18</v>
      </c>
      <c r="I218" s="17">
        <f t="shared" si="29"/>
        <v>-14400</v>
      </c>
      <c r="J218" s="17">
        <f t="shared" si="30"/>
        <v>42</v>
      </c>
      <c r="K218" s="21">
        <f t="shared" si="31"/>
        <v>758</v>
      </c>
      <c r="L218" s="17">
        <f t="shared" si="32"/>
        <v>53</v>
      </c>
      <c r="M218" s="17">
        <f t="shared" si="33"/>
        <v>43</v>
      </c>
      <c r="N218" s="17">
        <f t="shared" si="34"/>
        <v>42400</v>
      </c>
      <c r="O218" s="22">
        <f t="shared" si="35"/>
        <v>34400</v>
      </c>
    </row>
    <row r="219" spans="1:15" ht="15">
      <c r="A219" t="s">
        <v>232</v>
      </c>
      <c r="B219" s="16">
        <v>43546</v>
      </c>
      <c r="C219" s="16">
        <v>43549</v>
      </c>
      <c r="D219" s="17">
        <v>60</v>
      </c>
      <c r="E219">
        <v>332</v>
      </c>
      <c r="F219" s="19">
        <f t="shared" si="27"/>
        <v>43610</v>
      </c>
      <c r="G219" s="16">
        <v>43585</v>
      </c>
      <c r="H219" s="20">
        <f t="shared" si="28"/>
        <v>-25</v>
      </c>
      <c r="I219" s="17">
        <f t="shared" si="29"/>
        <v>-8300</v>
      </c>
      <c r="J219" s="17">
        <f t="shared" si="30"/>
        <v>35</v>
      </c>
      <c r="K219" s="21">
        <f t="shared" si="31"/>
        <v>297</v>
      </c>
      <c r="L219" s="17">
        <f t="shared" si="32"/>
        <v>39</v>
      </c>
      <c r="M219" s="17">
        <f t="shared" si="33"/>
        <v>36</v>
      </c>
      <c r="N219" s="17">
        <f t="shared" si="34"/>
        <v>12948</v>
      </c>
      <c r="O219" s="22">
        <f t="shared" si="35"/>
        <v>11952</v>
      </c>
    </row>
    <row r="220" spans="1:15" ht="15">
      <c r="A220" t="s">
        <v>233</v>
      </c>
      <c r="B220" s="16">
        <v>43546</v>
      </c>
      <c r="C220" s="16">
        <v>43549</v>
      </c>
      <c r="D220" s="17">
        <v>60</v>
      </c>
      <c r="E220">
        <v>360</v>
      </c>
      <c r="F220" s="19">
        <f t="shared" si="27"/>
        <v>43610</v>
      </c>
      <c r="G220" s="16">
        <v>43585</v>
      </c>
      <c r="H220" s="20">
        <f t="shared" si="28"/>
        <v>-25</v>
      </c>
      <c r="I220" s="17">
        <f t="shared" si="29"/>
        <v>-9000</v>
      </c>
      <c r="J220" s="17">
        <f t="shared" si="30"/>
        <v>35</v>
      </c>
      <c r="K220" s="21">
        <f t="shared" si="31"/>
        <v>325</v>
      </c>
      <c r="L220" s="17">
        <f t="shared" si="32"/>
        <v>39</v>
      </c>
      <c r="M220" s="17">
        <f t="shared" si="33"/>
        <v>36</v>
      </c>
      <c r="N220" s="17">
        <f t="shared" si="34"/>
        <v>14040</v>
      </c>
      <c r="O220" s="22">
        <f t="shared" si="35"/>
        <v>12960</v>
      </c>
    </row>
    <row r="221" spans="1:15" ht="15">
      <c r="A221" t="s">
        <v>234</v>
      </c>
      <c r="B221" s="16">
        <v>43552</v>
      </c>
      <c r="C221" s="16">
        <v>43557</v>
      </c>
      <c r="D221" s="17">
        <v>60</v>
      </c>
      <c r="E221">
        <v>302.39</v>
      </c>
      <c r="F221" s="19">
        <f t="shared" si="27"/>
        <v>43618</v>
      </c>
      <c r="G221" s="16">
        <v>43585</v>
      </c>
      <c r="H221" s="20">
        <f t="shared" si="28"/>
        <v>-33</v>
      </c>
      <c r="I221" s="17">
        <f t="shared" si="29"/>
        <v>-9978.869999999999</v>
      </c>
      <c r="J221" s="17">
        <f t="shared" si="30"/>
        <v>28</v>
      </c>
      <c r="K221" s="21">
        <f t="shared" si="31"/>
        <v>274.39</v>
      </c>
      <c r="L221" s="17">
        <f t="shared" si="32"/>
        <v>33</v>
      </c>
      <c r="M221" s="17">
        <f t="shared" si="33"/>
        <v>28</v>
      </c>
      <c r="N221" s="17">
        <f t="shared" si="34"/>
        <v>9978.869999999999</v>
      </c>
      <c r="O221" s="22">
        <f t="shared" si="35"/>
        <v>8466.92</v>
      </c>
    </row>
    <row r="222" spans="1:15" ht="15">
      <c r="A222" t="s">
        <v>235</v>
      </c>
      <c r="B222" s="16">
        <v>43552</v>
      </c>
      <c r="C222" s="16">
        <v>43557</v>
      </c>
      <c r="D222" s="17">
        <v>60</v>
      </c>
      <c r="E222">
        <v>166</v>
      </c>
      <c r="F222" s="19">
        <f t="shared" si="27"/>
        <v>43618</v>
      </c>
      <c r="G222" s="16">
        <v>43585</v>
      </c>
      <c r="H222" s="20">
        <f t="shared" si="28"/>
        <v>-33</v>
      </c>
      <c r="I222" s="17">
        <f t="shared" si="29"/>
        <v>-5478</v>
      </c>
      <c r="J222" s="17">
        <f t="shared" si="30"/>
        <v>28</v>
      </c>
      <c r="K222" s="21">
        <f t="shared" si="31"/>
        <v>138</v>
      </c>
      <c r="L222" s="17">
        <f t="shared" si="32"/>
        <v>33</v>
      </c>
      <c r="M222" s="17">
        <f t="shared" si="33"/>
        <v>28</v>
      </c>
      <c r="N222" s="17">
        <f t="shared" si="34"/>
        <v>5478</v>
      </c>
      <c r="O222" s="22">
        <f t="shared" si="35"/>
        <v>4648</v>
      </c>
    </row>
    <row r="223" spans="1:15" ht="15">
      <c r="A223" t="s">
        <v>236</v>
      </c>
      <c r="B223" s="16">
        <v>43552</v>
      </c>
      <c r="C223" s="16">
        <v>43557</v>
      </c>
      <c r="D223" s="17">
        <v>60</v>
      </c>
      <c r="E223">
        <v>83</v>
      </c>
      <c r="F223" s="19">
        <f t="shared" si="27"/>
        <v>43618</v>
      </c>
      <c r="G223" s="16">
        <v>43585</v>
      </c>
      <c r="H223" s="20">
        <f t="shared" si="28"/>
        <v>-33</v>
      </c>
      <c r="I223" s="17">
        <f t="shared" si="29"/>
        <v>-2739</v>
      </c>
      <c r="J223" s="17">
        <f t="shared" si="30"/>
        <v>28</v>
      </c>
      <c r="K223" s="21">
        <f t="shared" si="31"/>
        <v>55</v>
      </c>
      <c r="L223" s="17">
        <f t="shared" si="32"/>
        <v>33</v>
      </c>
      <c r="M223" s="17">
        <f t="shared" si="33"/>
        <v>28</v>
      </c>
      <c r="N223" s="17">
        <f t="shared" si="34"/>
        <v>2739</v>
      </c>
      <c r="O223" s="22">
        <f t="shared" si="35"/>
        <v>2324</v>
      </c>
    </row>
    <row r="224" spans="1:15" ht="15">
      <c r="A224" t="s">
        <v>237</v>
      </c>
      <c r="B224" s="16">
        <v>43479</v>
      </c>
      <c r="C224" s="16">
        <v>43483</v>
      </c>
      <c r="D224" s="17">
        <v>60</v>
      </c>
      <c r="E224">
        <v>348.5</v>
      </c>
      <c r="F224" s="19">
        <f t="shared" si="27"/>
        <v>43542</v>
      </c>
      <c r="G224" s="16">
        <v>43585</v>
      </c>
      <c r="H224" s="20">
        <f t="shared" si="28"/>
        <v>43</v>
      </c>
      <c r="I224" s="17">
        <f t="shared" si="29"/>
        <v>14985.5</v>
      </c>
      <c r="J224" s="17">
        <f t="shared" si="30"/>
        <v>102</v>
      </c>
      <c r="K224" s="21">
        <f t="shared" si="31"/>
        <v>246.5</v>
      </c>
      <c r="L224" s="17">
        <f t="shared" si="32"/>
        <v>106</v>
      </c>
      <c r="M224" s="17">
        <f t="shared" si="33"/>
        <v>102</v>
      </c>
      <c r="N224" s="17">
        <f t="shared" si="34"/>
        <v>36941</v>
      </c>
      <c r="O224" s="22">
        <f t="shared" si="35"/>
        <v>35547</v>
      </c>
    </row>
    <row r="225" spans="1:15" ht="15">
      <c r="A225" t="s">
        <v>238</v>
      </c>
      <c r="B225" s="16">
        <v>43537</v>
      </c>
      <c r="C225" s="16">
        <v>43544</v>
      </c>
      <c r="D225" s="17">
        <v>60</v>
      </c>
      <c r="E225" s="18">
        <v>1394</v>
      </c>
      <c r="F225" s="19">
        <f t="shared" si="27"/>
        <v>43605</v>
      </c>
      <c r="G225" s="16">
        <v>43585</v>
      </c>
      <c r="H225" s="20">
        <f t="shared" si="28"/>
        <v>-20</v>
      </c>
      <c r="I225" s="17">
        <f t="shared" si="29"/>
        <v>-27880</v>
      </c>
      <c r="J225" s="17">
        <f t="shared" si="30"/>
        <v>40</v>
      </c>
      <c r="K225" s="21">
        <f t="shared" si="31"/>
        <v>1354</v>
      </c>
      <c r="L225" s="17">
        <f t="shared" si="32"/>
        <v>48</v>
      </c>
      <c r="M225" s="17">
        <f t="shared" si="33"/>
        <v>41</v>
      </c>
      <c r="N225" s="17">
        <f t="shared" si="34"/>
        <v>66912</v>
      </c>
      <c r="O225" s="22">
        <f t="shared" si="35"/>
        <v>57154</v>
      </c>
    </row>
    <row r="226" spans="1:15" ht="15">
      <c r="A226" t="s">
        <v>239</v>
      </c>
      <c r="B226" s="16">
        <v>43551</v>
      </c>
      <c r="C226" s="16">
        <v>43558</v>
      </c>
      <c r="D226" s="17">
        <v>60</v>
      </c>
      <c r="E226" s="18">
        <v>3016</v>
      </c>
      <c r="F226" s="19">
        <f t="shared" si="27"/>
        <v>43619</v>
      </c>
      <c r="G226" s="16">
        <v>43585</v>
      </c>
      <c r="H226" s="20">
        <f t="shared" si="28"/>
        <v>-34</v>
      </c>
      <c r="I226" s="17">
        <f t="shared" si="29"/>
        <v>-102544</v>
      </c>
      <c r="J226" s="17">
        <f t="shared" si="30"/>
        <v>27</v>
      </c>
      <c r="K226" s="21">
        <f t="shared" si="31"/>
        <v>2989</v>
      </c>
      <c r="L226" s="17">
        <f t="shared" si="32"/>
        <v>34</v>
      </c>
      <c r="M226" s="17">
        <f t="shared" si="33"/>
        <v>27</v>
      </c>
      <c r="N226" s="17">
        <f t="shared" si="34"/>
        <v>102544</v>
      </c>
      <c r="O226" s="22">
        <f t="shared" si="35"/>
        <v>81432</v>
      </c>
    </row>
    <row r="227" spans="1:15" ht="15">
      <c r="A227" t="s">
        <v>240</v>
      </c>
      <c r="B227" s="16">
        <v>43606</v>
      </c>
      <c r="C227" s="16">
        <v>43612</v>
      </c>
      <c r="D227" s="17">
        <v>60</v>
      </c>
      <c r="E227" s="18">
        <v>16600</v>
      </c>
      <c r="F227" s="19">
        <f t="shared" si="27"/>
        <v>43673</v>
      </c>
      <c r="G227" s="16">
        <v>43585</v>
      </c>
      <c r="H227" s="20">
        <f t="shared" si="28"/>
        <v>-88</v>
      </c>
      <c r="I227" s="17">
        <f t="shared" si="29"/>
        <v>-1460800</v>
      </c>
      <c r="J227" s="17">
        <f t="shared" si="30"/>
        <v>-27</v>
      </c>
      <c r="K227" s="21">
        <f t="shared" si="31"/>
        <v>16627</v>
      </c>
      <c r="L227" s="17">
        <f t="shared" si="32"/>
        <v>-21</v>
      </c>
      <c r="M227" s="17">
        <f t="shared" si="33"/>
        <v>-27</v>
      </c>
      <c r="N227" s="17">
        <f t="shared" si="34"/>
        <v>-348600</v>
      </c>
      <c r="O227" s="22">
        <f t="shared" si="35"/>
        <v>-448200</v>
      </c>
    </row>
    <row r="228" spans="1:15" ht="15">
      <c r="A228" t="s">
        <v>241</v>
      </c>
      <c r="B228" s="16">
        <v>38260</v>
      </c>
      <c r="C228" s="16">
        <v>38285</v>
      </c>
      <c r="D228" s="17">
        <v>60</v>
      </c>
      <c r="E228">
        <v>316.23</v>
      </c>
      <c r="F228" s="19">
        <f t="shared" si="27"/>
        <v>38346</v>
      </c>
      <c r="G228" s="16">
        <v>43585</v>
      </c>
      <c r="H228" s="20">
        <f t="shared" si="28"/>
        <v>5239</v>
      </c>
      <c r="I228" s="17">
        <f t="shared" si="29"/>
        <v>1656728.9700000002</v>
      </c>
      <c r="J228" s="17">
        <f t="shared" si="30"/>
        <v>5225</v>
      </c>
      <c r="K228" s="21">
        <f t="shared" si="31"/>
        <v>-4908.77</v>
      </c>
      <c r="L228" s="17">
        <f t="shared" si="32"/>
        <v>5325</v>
      </c>
      <c r="M228" s="17">
        <f t="shared" si="33"/>
        <v>5300</v>
      </c>
      <c r="N228" s="17">
        <f t="shared" si="34"/>
        <v>1683924.75</v>
      </c>
      <c r="O228" s="22">
        <f t="shared" si="35"/>
        <v>1676019</v>
      </c>
    </row>
    <row r="229" spans="1:15" ht="15">
      <c r="A229" t="s">
        <v>242</v>
      </c>
      <c r="B229" s="16">
        <v>38339</v>
      </c>
      <c r="C229" s="16">
        <v>38385</v>
      </c>
      <c r="D229" s="17">
        <v>60</v>
      </c>
      <c r="E229">
        <v>415.88</v>
      </c>
      <c r="F229" s="19">
        <f t="shared" si="27"/>
        <v>38444</v>
      </c>
      <c r="G229" s="16">
        <v>43585</v>
      </c>
      <c r="H229" s="20">
        <f t="shared" si="28"/>
        <v>5141</v>
      </c>
      <c r="I229" s="17">
        <f t="shared" si="29"/>
        <v>2138039.08</v>
      </c>
      <c r="J229" s="17">
        <f t="shared" si="30"/>
        <v>5128</v>
      </c>
      <c r="K229" s="21">
        <f t="shared" si="31"/>
        <v>-4712.12</v>
      </c>
      <c r="L229" s="17">
        <f t="shared" si="32"/>
        <v>5246</v>
      </c>
      <c r="M229" s="17">
        <f t="shared" si="33"/>
        <v>5200</v>
      </c>
      <c r="N229" s="17">
        <f t="shared" si="34"/>
        <v>2181706.48</v>
      </c>
      <c r="O229" s="22">
        <f t="shared" si="35"/>
        <v>2162576</v>
      </c>
    </row>
    <row r="230" spans="1:15" ht="15">
      <c r="A230" t="s">
        <v>243</v>
      </c>
      <c r="B230" s="16">
        <v>43480</v>
      </c>
      <c r="C230" s="16">
        <v>43482</v>
      </c>
      <c r="D230" s="17">
        <v>60</v>
      </c>
      <c r="E230">
        <v>480</v>
      </c>
      <c r="F230" s="19">
        <f t="shared" si="27"/>
        <v>43541</v>
      </c>
      <c r="G230" s="16">
        <v>43585</v>
      </c>
      <c r="H230" s="20">
        <f t="shared" si="28"/>
        <v>44</v>
      </c>
      <c r="I230" s="17">
        <f t="shared" si="29"/>
        <v>21120</v>
      </c>
      <c r="J230" s="17">
        <f t="shared" si="30"/>
        <v>103</v>
      </c>
      <c r="K230" s="21">
        <f t="shared" si="31"/>
        <v>377</v>
      </c>
      <c r="L230" s="17">
        <f t="shared" si="32"/>
        <v>105</v>
      </c>
      <c r="M230" s="17">
        <f t="shared" si="33"/>
        <v>103</v>
      </c>
      <c r="N230" s="17">
        <f t="shared" si="34"/>
        <v>50400</v>
      </c>
      <c r="O230" s="22">
        <f t="shared" si="35"/>
        <v>49440</v>
      </c>
    </row>
    <row r="231" spans="1:15" ht="15">
      <c r="A231" t="s">
        <v>244</v>
      </c>
      <c r="B231" s="16">
        <v>43490</v>
      </c>
      <c r="C231" s="16">
        <v>43500</v>
      </c>
      <c r="D231" s="17">
        <v>60</v>
      </c>
      <c r="E231">
        <v>80.88</v>
      </c>
      <c r="F231" s="19">
        <f t="shared" si="27"/>
        <v>43559</v>
      </c>
      <c r="G231" s="16">
        <v>43585</v>
      </c>
      <c r="H231" s="20">
        <f t="shared" si="28"/>
        <v>26</v>
      </c>
      <c r="I231" s="17">
        <f t="shared" si="29"/>
        <v>2102.88</v>
      </c>
      <c r="J231" s="17">
        <f t="shared" si="30"/>
        <v>86</v>
      </c>
      <c r="K231" s="21">
        <f t="shared" si="31"/>
        <v>-5.1200000000000045</v>
      </c>
      <c r="L231" s="17">
        <f t="shared" si="32"/>
        <v>95</v>
      </c>
      <c r="M231" s="17">
        <f t="shared" si="33"/>
        <v>85</v>
      </c>
      <c r="N231" s="17">
        <f t="shared" si="34"/>
        <v>7683.599999999999</v>
      </c>
      <c r="O231" s="22">
        <f t="shared" si="35"/>
        <v>6874.799999999999</v>
      </c>
    </row>
    <row r="232" spans="1:15" ht="15">
      <c r="A232" t="s">
        <v>245</v>
      </c>
      <c r="B232" s="16">
        <v>43502</v>
      </c>
      <c r="C232" s="16">
        <v>43509</v>
      </c>
      <c r="D232" s="17">
        <v>60</v>
      </c>
      <c r="E232">
        <v>444</v>
      </c>
      <c r="F232" s="19">
        <f t="shared" si="27"/>
        <v>43568</v>
      </c>
      <c r="G232" s="16">
        <v>43585</v>
      </c>
      <c r="H232" s="20">
        <f t="shared" si="28"/>
        <v>17</v>
      </c>
      <c r="I232" s="17">
        <f t="shared" si="29"/>
        <v>7548</v>
      </c>
      <c r="J232" s="17">
        <f t="shared" si="30"/>
        <v>77</v>
      </c>
      <c r="K232" s="21">
        <f t="shared" si="31"/>
        <v>367</v>
      </c>
      <c r="L232" s="17">
        <f t="shared" si="32"/>
        <v>83</v>
      </c>
      <c r="M232" s="17">
        <f t="shared" si="33"/>
        <v>76</v>
      </c>
      <c r="N232" s="17">
        <f t="shared" si="34"/>
        <v>36852</v>
      </c>
      <c r="O232" s="22">
        <f t="shared" si="35"/>
        <v>33744</v>
      </c>
    </row>
    <row r="233" spans="1:15" ht="15">
      <c r="A233" t="s">
        <v>246</v>
      </c>
      <c r="B233" s="16">
        <v>43509</v>
      </c>
      <c r="C233" s="16">
        <v>43514</v>
      </c>
      <c r="D233" s="17">
        <v>60</v>
      </c>
      <c r="E233">
        <v>161.76</v>
      </c>
      <c r="F233" s="19">
        <f t="shared" si="27"/>
        <v>43573</v>
      </c>
      <c r="G233" s="16">
        <v>43585</v>
      </c>
      <c r="H233" s="20">
        <f t="shared" si="28"/>
        <v>12</v>
      </c>
      <c r="I233" s="17">
        <f t="shared" si="29"/>
        <v>1941.12</v>
      </c>
      <c r="J233" s="17">
        <f t="shared" si="30"/>
        <v>72</v>
      </c>
      <c r="K233" s="21">
        <f t="shared" si="31"/>
        <v>89.75999999999999</v>
      </c>
      <c r="L233" s="17">
        <f t="shared" si="32"/>
        <v>76</v>
      </c>
      <c r="M233" s="17">
        <f t="shared" si="33"/>
        <v>71</v>
      </c>
      <c r="N233" s="17">
        <f t="shared" si="34"/>
        <v>12293.759999999998</v>
      </c>
      <c r="O233" s="22">
        <f t="shared" si="35"/>
        <v>11484.96</v>
      </c>
    </row>
    <row r="234" spans="1:15" ht="15">
      <c r="A234" t="s">
        <v>247</v>
      </c>
      <c r="B234" s="16">
        <v>43514</v>
      </c>
      <c r="C234" s="16">
        <v>43517</v>
      </c>
      <c r="D234" s="17">
        <v>60</v>
      </c>
      <c r="E234" s="18">
        <v>2577.6</v>
      </c>
      <c r="F234" s="19">
        <f t="shared" si="27"/>
        <v>43576</v>
      </c>
      <c r="G234" s="16">
        <v>43585</v>
      </c>
      <c r="H234" s="20">
        <f t="shared" si="28"/>
        <v>9</v>
      </c>
      <c r="I234" s="17">
        <f t="shared" si="29"/>
        <v>23198.399999999998</v>
      </c>
      <c r="J234" s="17">
        <f t="shared" si="30"/>
        <v>69</v>
      </c>
      <c r="K234" s="21">
        <f t="shared" si="31"/>
        <v>2508.6</v>
      </c>
      <c r="L234" s="17">
        <f t="shared" si="32"/>
        <v>71</v>
      </c>
      <c r="M234" s="17">
        <f t="shared" si="33"/>
        <v>68</v>
      </c>
      <c r="N234" s="17">
        <f t="shared" si="34"/>
        <v>183009.6</v>
      </c>
      <c r="O234" s="22">
        <f t="shared" si="35"/>
        <v>175276.8</v>
      </c>
    </row>
    <row r="235" spans="1:15" ht="15">
      <c r="A235" t="s">
        <v>248</v>
      </c>
      <c r="B235" s="16">
        <v>43514</v>
      </c>
      <c r="C235" s="16">
        <v>43517</v>
      </c>
      <c r="D235" s="17">
        <v>60</v>
      </c>
      <c r="E235">
        <v>192</v>
      </c>
      <c r="F235" s="19">
        <f t="shared" si="27"/>
        <v>43576</v>
      </c>
      <c r="G235" s="16">
        <v>43567</v>
      </c>
      <c r="H235" s="20">
        <f t="shared" si="28"/>
        <v>-9</v>
      </c>
      <c r="I235" s="17">
        <f t="shared" si="29"/>
        <v>-1728</v>
      </c>
      <c r="J235" s="17">
        <f t="shared" si="30"/>
        <v>51</v>
      </c>
      <c r="K235" s="21">
        <f t="shared" si="31"/>
        <v>141</v>
      </c>
      <c r="L235" s="17">
        <f t="shared" si="32"/>
        <v>53</v>
      </c>
      <c r="M235" s="17">
        <f t="shared" si="33"/>
        <v>50</v>
      </c>
      <c r="N235" s="17">
        <f t="shared" si="34"/>
        <v>10176</v>
      </c>
      <c r="O235" s="22">
        <f t="shared" si="35"/>
        <v>9600</v>
      </c>
    </row>
    <row r="236" spans="1:15" ht="15">
      <c r="A236" t="s">
        <v>249</v>
      </c>
      <c r="B236" s="16">
        <v>43608</v>
      </c>
      <c r="C236" s="16">
        <v>43608</v>
      </c>
      <c r="D236" s="17">
        <v>60</v>
      </c>
      <c r="E236">
        <v>834.7</v>
      </c>
      <c r="F236" s="19">
        <f t="shared" si="27"/>
        <v>43669</v>
      </c>
      <c r="G236" s="16">
        <v>43567</v>
      </c>
      <c r="H236" s="20">
        <f t="shared" si="28"/>
        <v>-102</v>
      </c>
      <c r="I236" s="17">
        <f t="shared" si="29"/>
        <v>-85139.40000000001</v>
      </c>
      <c r="J236" s="17">
        <f t="shared" si="30"/>
        <v>-41</v>
      </c>
      <c r="K236" s="21">
        <f t="shared" si="31"/>
        <v>875.7</v>
      </c>
      <c r="L236" s="17">
        <f t="shared" si="32"/>
        <v>-41</v>
      </c>
      <c r="M236" s="17">
        <f t="shared" si="33"/>
        <v>-41</v>
      </c>
      <c r="N236" s="17">
        <f t="shared" si="34"/>
        <v>-34222.700000000004</v>
      </c>
      <c r="O236" s="22">
        <f t="shared" si="35"/>
        <v>-34222.700000000004</v>
      </c>
    </row>
    <row r="237" spans="1:15" ht="15">
      <c r="A237" t="s">
        <v>250</v>
      </c>
      <c r="B237" s="16">
        <v>43608</v>
      </c>
      <c r="C237" s="16">
        <v>43608</v>
      </c>
      <c r="D237" s="17">
        <v>60</v>
      </c>
      <c r="E237">
        <v>816.47</v>
      </c>
      <c r="F237" s="19">
        <f t="shared" si="27"/>
        <v>43669</v>
      </c>
      <c r="G237" s="16">
        <v>43567</v>
      </c>
      <c r="H237" s="20">
        <f t="shared" si="28"/>
        <v>-102</v>
      </c>
      <c r="I237" s="17">
        <f t="shared" si="29"/>
        <v>-83279.94</v>
      </c>
      <c r="J237" s="17">
        <f t="shared" si="30"/>
        <v>-41</v>
      </c>
      <c r="K237" s="21">
        <f t="shared" si="31"/>
        <v>857.47</v>
      </c>
      <c r="L237" s="17">
        <f t="shared" si="32"/>
        <v>-41</v>
      </c>
      <c r="M237" s="17">
        <f t="shared" si="33"/>
        <v>-41</v>
      </c>
      <c r="N237" s="17">
        <f t="shared" si="34"/>
        <v>-33475.270000000004</v>
      </c>
      <c r="O237" s="22">
        <f t="shared" si="35"/>
        <v>-33475.270000000004</v>
      </c>
    </row>
    <row r="238" spans="1:15" ht="15">
      <c r="A238" t="s">
        <v>251</v>
      </c>
      <c r="B238" s="16">
        <v>43493</v>
      </c>
      <c r="C238" s="16">
        <v>43504</v>
      </c>
      <c r="D238" s="17">
        <v>60</v>
      </c>
      <c r="E238">
        <v>344</v>
      </c>
      <c r="F238" s="19">
        <f t="shared" si="27"/>
        <v>43563</v>
      </c>
      <c r="G238" s="16">
        <v>43567</v>
      </c>
      <c r="H238" s="20">
        <f t="shared" si="28"/>
        <v>4</v>
      </c>
      <c r="I238" s="17">
        <f t="shared" si="29"/>
        <v>1376</v>
      </c>
      <c r="J238" s="17">
        <f t="shared" si="30"/>
        <v>64</v>
      </c>
      <c r="K238" s="21">
        <f t="shared" si="31"/>
        <v>280</v>
      </c>
      <c r="L238" s="17">
        <f t="shared" si="32"/>
        <v>74</v>
      </c>
      <c r="M238" s="17">
        <f t="shared" si="33"/>
        <v>63</v>
      </c>
      <c r="N238" s="17">
        <f t="shared" si="34"/>
        <v>25456</v>
      </c>
      <c r="O238" s="22">
        <f t="shared" si="35"/>
        <v>21672</v>
      </c>
    </row>
    <row r="239" spans="1:15" ht="15">
      <c r="A239" t="s">
        <v>252</v>
      </c>
      <c r="B239" s="16">
        <v>43493</v>
      </c>
      <c r="C239" s="16">
        <v>43503</v>
      </c>
      <c r="D239" s="17">
        <v>60</v>
      </c>
      <c r="E239">
        <v>560</v>
      </c>
      <c r="F239" s="19">
        <f t="shared" si="27"/>
        <v>43562</v>
      </c>
      <c r="G239" s="16">
        <v>43567</v>
      </c>
      <c r="H239" s="20">
        <f t="shared" si="28"/>
        <v>5</v>
      </c>
      <c r="I239" s="17">
        <f t="shared" si="29"/>
        <v>2800</v>
      </c>
      <c r="J239" s="17">
        <f t="shared" si="30"/>
        <v>65</v>
      </c>
      <c r="K239" s="21">
        <f t="shared" si="31"/>
        <v>495</v>
      </c>
      <c r="L239" s="17">
        <f t="shared" si="32"/>
        <v>74</v>
      </c>
      <c r="M239" s="17">
        <f t="shared" si="33"/>
        <v>64</v>
      </c>
      <c r="N239" s="17">
        <f t="shared" si="34"/>
        <v>41440</v>
      </c>
      <c r="O239" s="22">
        <f t="shared" si="35"/>
        <v>35840</v>
      </c>
    </row>
    <row r="240" spans="1:15" ht="15">
      <c r="A240" t="s">
        <v>253</v>
      </c>
      <c r="B240" s="16">
        <v>43521</v>
      </c>
      <c r="C240" s="16">
        <v>43531</v>
      </c>
      <c r="D240" s="17">
        <v>60</v>
      </c>
      <c r="E240">
        <v>218</v>
      </c>
      <c r="F240" s="19">
        <f t="shared" si="27"/>
        <v>43592</v>
      </c>
      <c r="G240" s="16">
        <v>43567</v>
      </c>
      <c r="H240" s="20">
        <f t="shared" si="28"/>
        <v>-25</v>
      </c>
      <c r="I240" s="17">
        <f t="shared" si="29"/>
        <v>-5450</v>
      </c>
      <c r="J240" s="17">
        <f t="shared" si="30"/>
        <v>35</v>
      </c>
      <c r="K240" s="21">
        <f t="shared" si="31"/>
        <v>183</v>
      </c>
      <c r="L240" s="17">
        <f t="shared" si="32"/>
        <v>46</v>
      </c>
      <c r="M240" s="17">
        <f t="shared" si="33"/>
        <v>36</v>
      </c>
      <c r="N240" s="17">
        <f t="shared" si="34"/>
        <v>10028</v>
      </c>
      <c r="O240" s="22">
        <f t="shared" si="35"/>
        <v>7848</v>
      </c>
    </row>
    <row r="241" spans="1:15" ht="15">
      <c r="A241" t="s">
        <v>254</v>
      </c>
      <c r="B241" s="16">
        <v>43535</v>
      </c>
      <c r="C241" s="16">
        <v>43544</v>
      </c>
      <c r="D241" s="17">
        <v>60</v>
      </c>
      <c r="E241">
        <v>560</v>
      </c>
      <c r="F241" s="19">
        <f t="shared" si="27"/>
        <v>43605</v>
      </c>
      <c r="G241" s="16">
        <v>43567</v>
      </c>
      <c r="H241" s="20">
        <f t="shared" si="28"/>
        <v>-38</v>
      </c>
      <c r="I241" s="17">
        <f t="shared" si="29"/>
        <v>-21280</v>
      </c>
      <c r="J241" s="17">
        <f t="shared" si="30"/>
        <v>22</v>
      </c>
      <c r="K241" s="21">
        <f t="shared" si="31"/>
        <v>538</v>
      </c>
      <c r="L241" s="17">
        <f t="shared" si="32"/>
        <v>32</v>
      </c>
      <c r="M241" s="17">
        <f t="shared" si="33"/>
        <v>23</v>
      </c>
      <c r="N241" s="17">
        <f t="shared" si="34"/>
        <v>17920</v>
      </c>
      <c r="O241" s="22">
        <f t="shared" si="35"/>
        <v>12880</v>
      </c>
    </row>
    <row r="242" spans="1:15" ht="15">
      <c r="A242" t="s">
        <v>255</v>
      </c>
      <c r="B242" s="16">
        <v>43535</v>
      </c>
      <c r="C242" s="16">
        <v>43544</v>
      </c>
      <c r="D242" s="17">
        <v>60</v>
      </c>
      <c r="E242">
        <v>640</v>
      </c>
      <c r="F242" s="19">
        <f t="shared" si="27"/>
        <v>43605</v>
      </c>
      <c r="G242" s="16">
        <v>43567</v>
      </c>
      <c r="H242" s="20">
        <f t="shared" si="28"/>
        <v>-38</v>
      </c>
      <c r="I242" s="17">
        <f t="shared" si="29"/>
        <v>-24320</v>
      </c>
      <c r="J242" s="17">
        <f t="shared" si="30"/>
        <v>22</v>
      </c>
      <c r="K242" s="21">
        <f t="shared" si="31"/>
        <v>618</v>
      </c>
      <c r="L242" s="17">
        <f t="shared" si="32"/>
        <v>32</v>
      </c>
      <c r="M242" s="17">
        <f t="shared" si="33"/>
        <v>23</v>
      </c>
      <c r="N242" s="17">
        <f t="shared" si="34"/>
        <v>20480</v>
      </c>
      <c r="O242" s="22">
        <f t="shared" si="35"/>
        <v>14720</v>
      </c>
    </row>
    <row r="243" spans="1:15" ht="15">
      <c r="A243" t="s">
        <v>256</v>
      </c>
      <c r="B243" s="16">
        <v>43570</v>
      </c>
      <c r="C243" s="16">
        <v>43578</v>
      </c>
      <c r="D243" s="17">
        <v>60</v>
      </c>
      <c r="E243">
        <v>480</v>
      </c>
      <c r="F243" s="19">
        <f t="shared" si="27"/>
        <v>43639</v>
      </c>
      <c r="G243" s="16">
        <v>43567</v>
      </c>
      <c r="H243" s="20">
        <f t="shared" si="28"/>
        <v>-72</v>
      </c>
      <c r="I243" s="17">
        <f t="shared" si="29"/>
        <v>-34560</v>
      </c>
      <c r="J243" s="17">
        <f t="shared" si="30"/>
        <v>-11</v>
      </c>
      <c r="K243" s="21">
        <f t="shared" si="31"/>
        <v>491</v>
      </c>
      <c r="L243" s="17">
        <f t="shared" si="32"/>
        <v>-3</v>
      </c>
      <c r="M243" s="17">
        <f t="shared" si="33"/>
        <v>-11</v>
      </c>
      <c r="N243" s="17">
        <f t="shared" si="34"/>
        <v>-1440</v>
      </c>
      <c r="O243" s="22">
        <f t="shared" si="35"/>
        <v>-5280</v>
      </c>
    </row>
    <row r="244" spans="1:15" ht="15">
      <c r="A244" t="s">
        <v>257</v>
      </c>
      <c r="B244" s="16">
        <v>43570</v>
      </c>
      <c r="C244" s="16">
        <v>43578</v>
      </c>
      <c r="D244" s="17">
        <v>60</v>
      </c>
      <c r="E244" s="18">
        <v>1920</v>
      </c>
      <c r="F244" s="19">
        <f t="shared" si="27"/>
        <v>43639</v>
      </c>
      <c r="G244" s="16">
        <v>43567</v>
      </c>
      <c r="H244" s="20">
        <f t="shared" si="28"/>
        <v>-72</v>
      </c>
      <c r="I244" s="17">
        <f t="shared" si="29"/>
        <v>-138240</v>
      </c>
      <c r="J244" s="17">
        <f t="shared" si="30"/>
        <v>-11</v>
      </c>
      <c r="K244" s="21">
        <f t="shared" si="31"/>
        <v>1931</v>
      </c>
      <c r="L244" s="17">
        <f t="shared" si="32"/>
        <v>-3</v>
      </c>
      <c r="M244" s="17">
        <f t="shared" si="33"/>
        <v>-11</v>
      </c>
      <c r="N244" s="17">
        <f t="shared" si="34"/>
        <v>-5760</v>
      </c>
      <c r="O244" s="22">
        <f t="shared" si="35"/>
        <v>-21120</v>
      </c>
    </row>
    <row r="245" spans="1:15" ht="15">
      <c r="A245" t="s">
        <v>258</v>
      </c>
      <c r="B245" s="16">
        <v>43570</v>
      </c>
      <c r="C245" s="16">
        <v>43578</v>
      </c>
      <c r="D245" s="17">
        <v>60</v>
      </c>
      <c r="E245">
        <v>377.5</v>
      </c>
      <c r="F245" s="19">
        <f t="shared" si="27"/>
        <v>43639</v>
      </c>
      <c r="G245" s="16">
        <v>43567</v>
      </c>
      <c r="H245" s="20">
        <f t="shared" si="28"/>
        <v>-72</v>
      </c>
      <c r="I245" s="17">
        <f t="shared" si="29"/>
        <v>-27180</v>
      </c>
      <c r="J245" s="17">
        <f t="shared" si="30"/>
        <v>-11</v>
      </c>
      <c r="K245" s="21">
        <f t="shared" si="31"/>
        <v>388.5</v>
      </c>
      <c r="L245" s="17">
        <f t="shared" si="32"/>
        <v>-3</v>
      </c>
      <c r="M245" s="17">
        <f t="shared" si="33"/>
        <v>-11</v>
      </c>
      <c r="N245" s="17">
        <f t="shared" si="34"/>
        <v>-1132.5</v>
      </c>
      <c r="O245" s="22">
        <f t="shared" si="35"/>
        <v>-4152.5</v>
      </c>
    </row>
    <row r="246" spans="1:15" ht="15">
      <c r="A246" t="s">
        <v>259</v>
      </c>
      <c r="B246" s="16">
        <v>43584</v>
      </c>
      <c r="C246" s="16">
        <v>43587</v>
      </c>
      <c r="D246" s="17">
        <v>60</v>
      </c>
      <c r="E246">
        <v>160</v>
      </c>
      <c r="F246" s="19">
        <f t="shared" si="27"/>
        <v>43648</v>
      </c>
      <c r="G246" s="16">
        <v>43567</v>
      </c>
      <c r="H246" s="20">
        <f t="shared" si="28"/>
        <v>-81</v>
      </c>
      <c r="I246" s="17">
        <f t="shared" si="29"/>
        <v>-12960</v>
      </c>
      <c r="J246" s="17">
        <f t="shared" si="30"/>
        <v>-20</v>
      </c>
      <c r="K246" s="21">
        <f t="shared" si="31"/>
        <v>180</v>
      </c>
      <c r="L246" s="17">
        <f t="shared" si="32"/>
        <v>-17</v>
      </c>
      <c r="M246" s="17">
        <f t="shared" si="33"/>
        <v>-20</v>
      </c>
      <c r="N246" s="17">
        <f t="shared" si="34"/>
        <v>-2720</v>
      </c>
      <c r="O246" s="22">
        <f t="shared" si="35"/>
        <v>-3200</v>
      </c>
    </row>
    <row r="247" spans="1:15" ht="15">
      <c r="A247" t="s">
        <v>55</v>
      </c>
      <c r="B247" s="16">
        <v>43474</v>
      </c>
      <c r="C247" s="16">
        <v>43481</v>
      </c>
      <c r="D247" s="17">
        <v>60</v>
      </c>
      <c r="E247" s="18">
        <v>6263</v>
      </c>
      <c r="F247" s="19">
        <f t="shared" si="27"/>
        <v>43540</v>
      </c>
      <c r="G247" s="16">
        <v>43567</v>
      </c>
      <c r="H247" s="20">
        <f t="shared" si="28"/>
        <v>27</v>
      </c>
      <c r="I247" s="17">
        <f t="shared" si="29"/>
        <v>169101</v>
      </c>
      <c r="J247" s="17">
        <f t="shared" si="30"/>
        <v>86</v>
      </c>
      <c r="K247" s="21">
        <f t="shared" si="31"/>
        <v>6177</v>
      </c>
      <c r="L247" s="17">
        <f t="shared" si="32"/>
        <v>93</v>
      </c>
      <c r="M247" s="17">
        <f t="shared" si="33"/>
        <v>86</v>
      </c>
      <c r="N247" s="17">
        <f t="shared" si="34"/>
        <v>582459</v>
      </c>
      <c r="O247" s="22">
        <f t="shared" si="35"/>
        <v>538618</v>
      </c>
    </row>
    <row r="248" spans="1:15" ht="15">
      <c r="A248" t="s">
        <v>260</v>
      </c>
      <c r="B248" s="16">
        <v>43503</v>
      </c>
      <c r="C248" s="16">
        <v>43509</v>
      </c>
      <c r="D248" s="17">
        <v>60</v>
      </c>
      <c r="E248" s="18">
        <v>6263</v>
      </c>
      <c r="F248" s="19">
        <f t="shared" si="27"/>
        <v>43568</v>
      </c>
      <c r="G248" s="16">
        <v>43567</v>
      </c>
      <c r="H248" s="20">
        <f t="shared" si="28"/>
        <v>-1</v>
      </c>
      <c r="I248" s="17">
        <f t="shared" si="29"/>
        <v>-6263</v>
      </c>
      <c r="J248" s="17">
        <f t="shared" si="30"/>
        <v>59</v>
      </c>
      <c r="K248" s="21">
        <f t="shared" si="31"/>
        <v>6204</v>
      </c>
      <c r="L248" s="17">
        <f t="shared" si="32"/>
        <v>64</v>
      </c>
      <c r="M248" s="17">
        <f t="shared" si="33"/>
        <v>58</v>
      </c>
      <c r="N248" s="17">
        <f t="shared" si="34"/>
        <v>400832</v>
      </c>
      <c r="O248" s="22">
        <f t="shared" si="35"/>
        <v>363254</v>
      </c>
    </row>
    <row r="249" spans="1:15" ht="15">
      <c r="A249" t="s">
        <v>56</v>
      </c>
      <c r="B249" s="16">
        <v>43509</v>
      </c>
      <c r="C249" s="16">
        <v>43523</v>
      </c>
      <c r="D249" s="17">
        <v>60</v>
      </c>
      <c r="E249">
        <v>867.9</v>
      </c>
      <c r="F249" s="19">
        <f t="shared" si="27"/>
        <v>43582</v>
      </c>
      <c r="G249" s="16">
        <v>43567</v>
      </c>
      <c r="H249" s="20">
        <f t="shared" si="28"/>
        <v>-15</v>
      </c>
      <c r="I249" s="17">
        <f t="shared" si="29"/>
        <v>-13018.5</v>
      </c>
      <c r="J249" s="17">
        <f t="shared" si="30"/>
        <v>45</v>
      </c>
      <c r="K249" s="21">
        <f t="shared" si="31"/>
        <v>822.9</v>
      </c>
      <c r="L249" s="17">
        <f t="shared" si="32"/>
        <v>58</v>
      </c>
      <c r="M249" s="17">
        <f t="shared" si="33"/>
        <v>44</v>
      </c>
      <c r="N249" s="17">
        <f t="shared" si="34"/>
        <v>50338.2</v>
      </c>
      <c r="O249" s="22">
        <f t="shared" si="35"/>
        <v>38187.6</v>
      </c>
    </row>
    <row r="250" spans="1:15" ht="15">
      <c r="A250" t="s">
        <v>261</v>
      </c>
      <c r="B250" s="16">
        <v>43536</v>
      </c>
      <c r="C250" s="16">
        <v>43544</v>
      </c>
      <c r="D250" s="17">
        <v>60</v>
      </c>
      <c r="E250" s="18">
        <v>6192.6</v>
      </c>
      <c r="F250" s="19">
        <f t="shared" si="27"/>
        <v>43605</v>
      </c>
      <c r="G250" s="16">
        <v>43567</v>
      </c>
      <c r="H250" s="20">
        <f t="shared" si="28"/>
        <v>-38</v>
      </c>
      <c r="I250" s="17">
        <f t="shared" si="29"/>
        <v>-235318.80000000002</v>
      </c>
      <c r="J250" s="17">
        <f t="shared" si="30"/>
        <v>22</v>
      </c>
      <c r="K250" s="21">
        <f t="shared" si="31"/>
        <v>6170.6</v>
      </c>
      <c r="L250" s="17">
        <f t="shared" si="32"/>
        <v>31</v>
      </c>
      <c r="M250" s="17">
        <f t="shared" si="33"/>
        <v>23</v>
      </c>
      <c r="N250" s="17">
        <f t="shared" si="34"/>
        <v>191970.6</v>
      </c>
      <c r="O250" s="22">
        <f t="shared" si="35"/>
        <v>142429.80000000002</v>
      </c>
    </row>
    <row r="251" spans="1:15" ht="15">
      <c r="A251" t="s">
        <v>262</v>
      </c>
      <c r="B251" s="16">
        <v>43561</v>
      </c>
      <c r="C251" s="16">
        <v>43581</v>
      </c>
      <c r="D251" s="17">
        <v>60</v>
      </c>
      <c r="E251" s="18">
        <v>6263</v>
      </c>
      <c r="F251" s="19">
        <f t="shared" si="27"/>
        <v>43642</v>
      </c>
      <c r="G251" s="16">
        <v>43567</v>
      </c>
      <c r="H251" s="20">
        <f t="shared" si="28"/>
        <v>-75</v>
      </c>
      <c r="I251" s="17">
        <f t="shared" si="29"/>
        <v>-469725</v>
      </c>
      <c r="J251" s="17">
        <f t="shared" si="30"/>
        <v>-14</v>
      </c>
      <c r="K251" s="21">
        <f t="shared" si="31"/>
        <v>6277</v>
      </c>
      <c r="L251" s="17">
        <f t="shared" si="32"/>
        <v>6</v>
      </c>
      <c r="M251" s="17">
        <f t="shared" si="33"/>
        <v>-14</v>
      </c>
      <c r="N251" s="17">
        <f t="shared" si="34"/>
        <v>37578</v>
      </c>
      <c r="O251" s="22">
        <f t="shared" si="35"/>
        <v>-87682</v>
      </c>
    </row>
    <row r="252" spans="1:15" ht="15">
      <c r="A252" t="s">
        <v>263</v>
      </c>
      <c r="B252" s="16">
        <v>43549</v>
      </c>
      <c r="C252" s="16">
        <v>43549</v>
      </c>
      <c r="D252" s="17">
        <v>60</v>
      </c>
      <c r="E252">
        <v>797.7</v>
      </c>
      <c r="F252" s="19">
        <f t="shared" si="27"/>
        <v>43610</v>
      </c>
      <c r="G252" s="16">
        <v>43567</v>
      </c>
      <c r="H252" s="20">
        <f t="shared" si="28"/>
        <v>-43</v>
      </c>
      <c r="I252" s="17">
        <f t="shared" si="29"/>
        <v>-34301.1</v>
      </c>
      <c r="J252" s="17">
        <f t="shared" si="30"/>
        <v>17</v>
      </c>
      <c r="K252" s="21">
        <f t="shared" si="31"/>
        <v>780.7</v>
      </c>
      <c r="L252" s="17">
        <f t="shared" si="32"/>
        <v>18</v>
      </c>
      <c r="M252" s="17">
        <f t="shared" si="33"/>
        <v>18</v>
      </c>
      <c r="N252" s="17">
        <f t="shared" si="34"/>
        <v>14358.6</v>
      </c>
      <c r="O252" s="22">
        <f t="shared" si="35"/>
        <v>14358.6</v>
      </c>
    </row>
    <row r="253" spans="1:15" ht="15">
      <c r="A253" t="s">
        <v>264</v>
      </c>
      <c r="B253" s="16">
        <v>43511</v>
      </c>
      <c r="C253" s="16">
        <v>43517</v>
      </c>
      <c r="D253" s="17">
        <v>60</v>
      </c>
      <c r="E253">
        <v>286.8</v>
      </c>
      <c r="F253" s="19">
        <f t="shared" si="27"/>
        <v>43576</v>
      </c>
      <c r="G253" s="16">
        <v>43567</v>
      </c>
      <c r="H253" s="20">
        <f t="shared" si="28"/>
        <v>-9</v>
      </c>
      <c r="I253" s="17">
        <f t="shared" si="29"/>
        <v>-2581.2000000000003</v>
      </c>
      <c r="J253" s="17">
        <f t="shared" si="30"/>
        <v>51</v>
      </c>
      <c r="K253" s="21">
        <f t="shared" si="31"/>
        <v>235.8</v>
      </c>
      <c r="L253" s="17">
        <f t="shared" si="32"/>
        <v>56</v>
      </c>
      <c r="M253" s="17">
        <f t="shared" si="33"/>
        <v>50</v>
      </c>
      <c r="N253" s="17">
        <f t="shared" si="34"/>
        <v>16060.800000000001</v>
      </c>
      <c r="O253" s="22">
        <f t="shared" si="35"/>
        <v>14340</v>
      </c>
    </row>
    <row r="254" spans="1:15" ht="15">
      <c r="A254" t="s">
        <v>265</v>
      </c>
      <c r="B254" s="16">
        <v>43516</v>
      </c>
      <c r="C254" s="16">
        <v>43523</v>
      </c>
      <c r="D254" s="17">
        <v>60</v>
      </c>
      <c r="E254">
        <v>351.76</v>
      </c>
      <c r="F254" s="19">
        <f t="shared" si="27"/>
        <v>43582</v>
      </c>
      <c r="G254" s="16">
        <v>43567</v>
      </c>
      <c r="H254" s="20">
        <f t="shared" si="28"/>
        <v>-15</v>
      </c>
      <c r="I254" s="17">
        <f t="shared" si="29"/>
        <v>-5276.4</v>
      </c>
      <c r="J254" s="17">
        <f t="shared" si="30"/>
        <v>45</v>
      </c>
      <c r="K254" s="21">
        <f t="shared" si="31"/>
        <v>306.76</v>
      </c>
      <c r="L254" s="17">
        <f t="shared" si="32"/>
        <v>51</v>
      </c>
      <c r="M254" s="17">
        <f t="shared" si="33"/>
        <v>44</v>
      </c>
      <c r="N254" s="17">
        <f t="shared" si="34"/>
        <v>17939.76</v>
      </c>
      <c r="O254" s="22">
        <f t="shared" si="35"/>
        <v>15477.439999999999</v>
      </c>
    </row>
    <row r="255" spans="1:15" ht="15">
      <c r="A255" t="s">
        <v>266</v>
      </c>
      <c r="B255" s="16">
        <v>43529</v>
      </c>
      <c r="C255" s="16">
        <v>43542</v>
      </c>
      <c r="D255" s="17">
        <v>60</v>
      </c>
      <c r="E255">
        <v>47.5</v>
      </c>
      <c r="F255" s="19">
        <f t="shared" si="27"/>
        <v>43603</v>
      </c>
      <c r="G255" s="16">
        <v>43567</v>
      </c>
      <c r="H255" s="20">
        <f t="shared" si="28"/>
        <v>-36</v>
      </c>
      <c r="I255" s="17">
        <f t="shared" si="29"/>
        <v>-1710</v>
      </c>
      <c r="J255" s="17">
        <f t="shared" si="30"/>
        <v>24</v>
      </c>
      <c r="K255" s="21">
        <f t="shared" si="31"/>
        <v>23.5</v>
      </c>
      <c r="L255" s="17">
        <f t="shared" si="32"/>
        <v>38</v>
      </c>
      <c r="M255" s="17">
        <f t="shared" si="33"/>
        <v>25</v>
      </c>
      <c r="N255" s="17">
        <f t="shared" si="34"/>
        <v>1805</v>
      </c>
      <c r="O255" s="22">
        <f t="shared" si="35"/>
        <v>1187.5</v>
      </c>
    </row>
    <row r="256" spans="1:15" ht="15">
      <c r="A256" t="s">
        <v>267</v>
      </c>
      <c r="B256" s="16">
        <v>43535</v>
      </c>
      <c r="C256" s="16">
        <v>43543</v>
      </c>
      <c r="D256" s="17">
        <v>60</v>
      </c>
      <c r="E256">
        <v>181.48</v>
      </c>
      <c r="F256" s="19">
        <f t="shared" si="27"/>
        <v>43604</v>
      </c>
      <c r="G256" s="16">
        <v>43567</v>
      </c>
      <c r="H256" s="20">
        <f t="shared" si="28"/>
        <v>-37</v>
      </c>
      <c r="I256" s="17">
        <f t="shared" si="29"/>
        <v>-6714.759999999999</v>
      </c>
      <c r="J256" s="17">
        <f t="shared" si="30"/>
        <v>23</v>
      </c>
      <c r="K256" s="21">
        <f t="shared" si="31"/>
        <v>158.48</v>
      </c>
      <c r="L256" s="17">
        <f t="shared" si="32"/>
        <v>32</v>
      </c>
      <c r="M256" s="17">
        <f t="shared" si="33"/>
        <v>24</v>
      </c>
      <c r="N256" s="17">
        <f t="shared" si="34"/>
        <v>5807.36</v>
      </c>
      <c r="O256" s="22">
        <f t="shared" si="35"/>
        <v>4355.5199999999995</v>
      </c>
    </row>
    <row r="257" spans="1:15" ht="15">
      <c r="A257" t="s">
        <v>268</v>
      </c>
      <c r="B257" s="16">
        <v>43539</v>
      </c>
      <c r="C257" s="16">
        <v>43544</v>
      </c>
      <c r="D257" s="17">
        <v>60</v>
      </c>
      <c r="E257">
        <v>87.94</v>
      </c>
      <c r="F257" s="19">
        <f t="shared" si="27"/>
        <v>43605</v>
      </c>
      <c r="G257" s="16">
        <v>43567</v>
      </c>
      <c r="H257" s="20">
        <f t="shared" si="28"/>
        <v>-38</v>
      </c>
      <c r="I257" s="17">
        <f t="shared" si="29"/>
        <v>-3341.72</v>
      </c>
      <c r="J257" s="17">
        <f t="shared" si="30"/>
        <v>22</v>
      </c>
      <c r="K257" s="21">
        <f t="shared" si="31"/>
        <v>65.94</v>
      </c>
      <c r="L257" s="17">
        <f t="shared" si="32"/>
        <v>28</v>
      </c>
      <c r="M257" s="17">
        <f t="shared" si="33"/>
        <v>23</v>
      </c>
      <c r="N257" s="17">
        <f t="shared" si="34"/>
        <v>2462.3199999999997</v>
      </c>
      <c r="O257" s="22">
        <f t="shared" si="35"/>
        <v>2022.62</v>
      </c>
    </row>
    <row r="258" spans="1:15" ht="15">
      <c r="A258" t="s">
        <v>269</v>
      </c>
      <c r="B258" s="16">
        <v>43543</v>
      </c>
      <c r="C258" s="16">
        <v>43549</v>
      </c>
      <c r="D258" s="17">
        <v>60</v>
      </c>
      <c r="E258">
        <v>55.49</v>
      </c>
      <c r="F258" s="19">
        <f t="shared" si="27"/>
        <v>43610</v>
      </c>
      <c r="G258" s="16">
        <v>43567</v>
      </c>
      <c r="H258" s="20">
        <f t="shared" si="28"/>
        <v>-43</v>
      </c>
      <c r="I258" s="17">
        <f t="shared" si="29"/>
        <v>-2386.07</v>
      </c>
      <c r="J258" s="17">
        <f t="shared" si="30"/>
        <v>17</v>
      </c>
      <c r="K258" s="21">
        <f t="shared" si="31"/>
        <v>38.49</v>
      </c>
      <c r="L258" s="17">
        <f t="shared" si="32"/>
        <v>24</v>
      </c>
      <c r="M258" s="17">
        <f t="shared" si="33"/>
        <v>18</v>
      </c>
      <c r="N258" s="17">
        <f t="shared" si="34"/>
        <v>1331.76</v>
      </c>
      <c r="O258" s="22">
        <f t="shared" si="35"/>
        <v>998.82</v>
      </c>
    </row>
    <row r="259" spans="1:15" ht="15">
      <c r="A259" t="s">
        <v>270</v>
      </c>
      <c r="B259" s="16">
        <v>43549</v>
      </c>
      <c r="C259" s="16">
        <v>43557</v>
      </c>
      <c r="D259" s="17">
        <v>60</v>
      </c>
      <c r="E259">
        <v>43.97</v>
      </c>
      <c r="F259" s="19">
        <f t="shared" si="27"/>
        <v>43618</v>
      </c>
      <c r="G259" s="16">
        <v>43567</v>
      </c>
      <c r="H259" s="20">
        <f t="shared" si="28"/>
        <v>-51</v>
      </c>
      <c r="I259" s="17">
        <f t="shared" si="29"/>
        <v>-2242.47</v>
      </c>
      <c r="J259" s="17">
        <f t="shared" si="30"/>
        <v>10</v>
      </c>
      <c r="K259" s="21">
        <f t="shared" si="31"/>
        <v>33.97</v>
      </c>
      <c r="L259" s="17">
        <f t="shared" si="32"/>
        <v>18</v>
      </c>
      <c r="M259" s="17">
        <f t="shared" si="33"/>
        <v>10</v>
      </c>
      <c r="N259" s="17">
        <f t="shared" si="34"/>
        <v>791.46</v>
      </c>
      <c r="O259" s="22">
        <f t="shared" si="35"/>
        <v>439.7</v>
      </c>
    </row>
    <row r="260" spans="1:15" ht="15">
      <c r="A260" t="s">
        <v>271</v>
      </c>
      <c r="B260" s="16">
        <v>43550</v>
      </c>
      <c r="C260" s="16">
        <v>43557</v>
      </c>
      <c r="D260" s="17">
        <v>60</v>
      </c>
      <c r="E260">
        <v>54.37</v>
      </c>
      <c r="F260" s="19">
        <f t="shared" si="27"/>
        <v>43618</v>
      </c>
      <c r="G260" s="16">
        <v>43567</v>
      </c>
      <c r="H260" s="20">
        <f t="shared" si="28"/>
        <v>-51</v>
      </c>
      <c r="I260" s="17">
        <f t="shared" si="29"/>
        <v>-2772.87</v>
      </c>
      <c r="J260" s="17">
        <f t="shared" si="30"/>
        <v>10</v>
      </c>
      <c r="K260" s="21">
        <f t="shared" si="31"/>
        <v>44.37</v>
      </c>
      <c r="L260" s="17">
        <f t="shared" si="32"/>
        <v>17</v>
      </c>
      <c r="M260" s="17">
        <f t="shared" si="33"/>
        <v>10</v>
      </c>
      <c r="N260" s="17">
        <f t="shared" si="34"/>
        <v>924.29</v>
      </c>
      <c r="O260" s="22">
        <f t="shared" si="35"/>
        <v>543.6999999999999</v>
      </c>
    </row>
    <row r="261" spans="1:15" ht="15">
      <c r="A261" t="s">
        <v>272</v>
      </c>
      <c r="B261" s="16">
        <v>43503</v>
      </c>
      <c r="C261" s="16">
        <v>43508</v>
      </c>
      <c r="D261" s="17">
        <v>60</v>
      </c>
      <c r="E261" s="18">
        <v>123256.32</v>
      </c>
      <c r="F261" s="19">
        <f t="shared" si="27"/>
        <v>43567</v>
      </c>
      <c r="G261" s="16">
        <v>43567</v>
      </c>
      <c r="H261" s="20">
        <f t="shared" si="28"/>
        <v>0</v>
      </c>
      <c r="I261" s="17">
        <f t="shared" si="29"/>
        <v>0</v>
      </c>
      <c r="J261" s="17">
        <f t="shared" si="30"/>
        <v>60</v>
      </c>
      <c r="K261" s="21">
        <f t="shared" si="31"/>
        <v>123196.32</v>
      </c>
      <c r="L261" s="17">
        <f t="shared" si="32"/>
        <v>64</v>
      </c>
      <c r="M261" s="17">
        <f t="shared" si="33"/>
        <v>59</v>
      </c>
      <c r="N261" s="17">
        <f t="shared" si="34"/>
        <v>7888404.48</v>
      </c>
      <c r="O261" s="22">
        <f t="shared" si="35"/>
        <v>7272122.880000001</v>
      </c>
    </row>
    <row r="262" spans="1:15" ht="15">
      <c r="A262" t="s">
        <v>273</v>
      </c>
      <c r="B262" s="16">
        <v>43503</v>
      </c>
      <c r="C262" s="16">
        <v>43508</v>
      </c>
      <c r="D262" s="17">
        <v>60</v>
      </c>
      <c r="E262" s="18">
        <v>106641.6</v>
      </c>
      <c r="F262" s="19">
        <f t="shared" si="27"/>
        <v>43567</v>
      </c>
      <c r="G262" s="16">
        <v>43578</v>
      </c>
      <c r="H262" s="20">
        <f t="shared" si="28"/>
        <v>11</v>
      </c>
      <c r="I262" s="17">
        <f t="shared" si="29"/>
        <v>1173057.6</v>
      </c>
      <c r="J262" s="17">
        <f t="shared" si="30"/>
        <v>71</v>
      </c>
      <c r="K262" s="21">
        <f t="shared" si="31"/>
        <v>106570.6</v>
      </c>
      <c r="L262" s="17">
        <f t="shared" si="32"/>
        <v>75</v>
      </c>
      <c r="M262" s="17">
        <f t="shared" si="33"/>
        <v>70</v>
      </c>
      <c r="N262" s="17">
        <f t="shared" si="34"/>
        <v>7998120</v>
      </c>
      <c r="O262" s="22">
        <f t="shared" si="35"/>
        <v>7464912</v>
      </c>
    </row>
    <row r="263" spans="1:15" ht="15">
      <c r="A263" t="s">
        <v>274</v>
      </c>
      <c r="B263" s="16">
        <v>43539</v>
      </c>
      <c r="C263" s="16">
        <v>43543</v>
      </c>
      <c r="D263" s="17">
        <v>60</v>
      </c>
      <c r="E263" s="18">
        <v>95243.52</v>
      </c>
      <c r="F263" s="19">
        <f t="shared" si="27"/>
        <v>43604</v>
      </c>
      <c r="G263" s="16">
        <v>43578</v>
      </c>
      <c r="H263" s="20">
        <f t="shared" si="28"/>
        <v>-26</v>
      </c>
      <c r="I263" s="17">
        <f t="shared" si="29"/>
        <v>-2476331.52</v>
      </c>
      <c r="J263" s="17">
        <f t="shared" si="30"/>
        <v>34</v>
      </c>
      <c r="K263" s="21">
        <f t="shared" si="31"/>
        <v>95209.52</v>
      </c>
      <c r="L263" s="17">
        <f t="shared" si="32"/>
        <v>39</v>
      </c>
      <c r="M263" s="17">
        <f t="shared" si="33"/>
        <v>35</v>
      </c>
      <c r="N263" s="17">
        <f t="shared" si="34"/>
        <v>3714497.2800000003</v>
      </c>
      <c r="O263" s="22">
        <f t="shared" si="35"/>
        <v>3333523.2</v>
      </c>
    </row>
    <row r="264" spans="1:15" ht="15">
      <c r="A264" t="s">
        <v>275</v>
      </c>
      <c r="B264" s="16">
        <v>43539</v>
      </c>
      <c r="C264" s="16">
        <v>43543</v>
      </c>
      <c r="D264" s="17">
        <v>60</v>
      </c>
      <c r="E264" s="18">
        <v>91739.12</v>
      </c>
      <c r="F264" s="19">
        <f aca="true" t="shared" si="36" ref="F264:F327">_XLL.DATA.MESE(C264,2)</f>
        <v>43604</v>
      </c>
      <c r="G264" s="16">
        <v>43578</v>
      </c>
      <c r="H264" s="20">
        <f aca="true" t="shared" si="37" ref="H264:H327">G264-F264</f>
        <v>-26</v>
      </c>
      <c r="I264" s="17">
        <f aca="true" t="shared" si="38" ref="I264:I327">E264*H264</f>
        <v>-2385217.12</v>
      </c>
      <c r="J264" s="17">
        <f aca="true" t="shared" si="39" ref="J264:J327">DAYS360(C264,G264)</f>
        <v>34</v>
      </c>
      <c r="K264" s="21">
        <f aca="true" t="shared" si="40" ref="K264:K327">E264-J264</f>
        <v>91705.12</v>
      </c>
      <c r="L264" s="17">
        <f aca="true" t="shared" si="41" ref="L264:L327">G264-B264</f>
        <v>39</v>
      </c>
      <c r="M264" s="17">
        <f aca="true" t="shared" si="42" ref="M264:M327">G264-C264</f>
        <v>35</v>
      </c>
      <c r="N264" s="17">
        <f aca="true" t="shared" si="43" ref="N264:N327">E264*L264</f>
        <v>3577825.6799999997</v>
      </c>
      <c r="O264" s="22">
        <f aca="true" t="shared" si="44" ref="O264:O327">E264*M264</f>
        <v>3210869.1999999997</v>
      </c>
    </row>
    <row r="265" spans="1:15" ht="15">
      <c r="A265" t="s">
        <v>276</v>
      </c>
      <c r="B265" s="16">
        <v>43556</v>
      </c>
      <c r="C265" s="16">
        <v>43558</v>
      </c>
      <c r="D265" s="17">
        <v>60</v>
      </c>
      <c r="E265" s="18">
        <v>95243.52</v>
      </c>
      <c r="F265" s="19">
        <f t="shared" si="36"/>
        <v>43619</v>
      </c>
      <c r="G265" s="16">
        <v>43626</v>
      </c>
      <c r="H265" s="20">
        <f t="shared" si="37"/>
        <v>7</v>
      </c>
      <c r="I265" s="17">
        <f t="shared" si="38"/>
        <v>666704.64</v>
      </c>
      <c r="J265" s="17">
        <f t="shared" si="39"/>
        <v>67</v>
      </c>
      <c r="K265" s="21">
        <f t="shared" si="40"/>
        <v>95176.52</v>
      </c>
      <c r="L265" s="17">
        <f t="shared" si="41"/>
        <v>70</v>
      </c>
      <c r="M265" s="17">
        <f t="shared" si="42"/>
        <v>68</v>
      </c>
      <c r="N265" s="17">
        <f t="shared" si="43"/>
        <v>6667046.4</v>
      </c>
      <c r="O265" s="22">
        <f t="shared" si="44"/>
        <v>6476559.36</v>
      </c>
    </row>
    <row r="266" spans="1:15" ht="15">
      <c r="A266" t="s">
        <v>277</v>
      </c>
      <c r="B266" s="16">
        <v>43556</v>
      </c>
      <c r="C266" s="16">
        <v>43558</v>
      </c>
      <c r="D266" s="17">
        <v>60</v>
      </c>
      <c r="E266" s="18">
        <v>91807.48</v>
      </c>
      <c r="F266" s="19">
        <f t="shared" si="36"/>
        <v>43619</v>
      </c>
      <c r="G266" s="16">
        <v>43573</v>
      </c>
      <c r="H266" s="20">
        <f t="shared" si="37"/>
        <v>-46</v>
      </c>
      <c r="I266" s="17">
        <f t="shared" si="38"/>
        <v>-4223144.08</v>
      </c>
      <c r="J266" s="17">
        <f t="shared" si="39"/>
        <v>15</v>
      </c>
      <c r="K266" s="21">
        <f t="shared" si="40"/>
        <v>91792.48</v>
      </c>
      <c r="L266" s="17">
        <f t="shared" si="41"/>
        <v>17</v>
      </c>
      <c r="M266" s="17">
        <f t="shared" si="42"/>
        <v>15</v>
      </c>
      <c r="N266" s="17">
        <f t="shared" si="43"/>
        <v>1560727.16</v>
      </c>
      <c r="O266" s="22">
        <f t="shared" si="44"/>
        <v>1377112.2</v>
      </c>
    </row>
    <row r="267" spans="1:15" ht="15">
      <c r="A267" t="s">
        <v>278</v>
      </c>
      <c r="B267" s="16">
        <v>43557</v>
      </c>
      <c r="C267" s="16">
        <v>43560</v>
      </c>
      <c r="D267" s="17">
        <v>60</v>
      </c>
      <c r="E267" s="18">
        <v>16807.68</v>
      </c>
      <c r="F267" s="19">
        <f t="shared" si="36"/>
        <v>43621</v>
      </c>
      <c r="G267" s="16">
        <v>43573</v>
      </c>
      <c r="H267" s="20">
        <f t="shared" si="37"/>
        <v>-48</v>
      </c>
      <c r="I267" s="17">
        <f t="shared" si="38"/>
        <v>-806768.64</v>
      </c>
      <c r="J267" s="17">
        <f t="shared" si="39"/>
        <v>13</v>
      </c>
      <c r="K267" s="21">
        <f t="shared" si="40"/>
        <v>16794.68</v>
      </c>
      <c r="L267" s="17">
        <f t="shared" si="41"/>
        <v>16</v>
      </c>
      <c r="M267" s="17">
        <f t="shared" si="42"/>
        <v>13</v>
      </c>
      <c r="N267" s="17">
        <f t="shared" si="43"/>
        <v>268922.88</v>
      </c>
      <c r="O267" s="22">
        <f t="shared" si="44"/>
        <v>218499.84</v>
      </c>
    </row>
    <row r="268" spans="1:15" ht="15">
      <c r="A268" t="s">
        <v>279</v>
      </c>
      <c r="B268" s="16">
        <v>43557</v>
      </c>
      <c r="C268" s="16">
        <v>43560</v>
      </c>
      <c r="D268" s="17">
        <v>60</v>
      </c>
      <c r="E268" s="18">
        <v>6699.28</v>
      </c>
      <c r="F268" s="19">
        <f t="shared" si="36"/>
        <v>43621</v>
      </c>
      <c r="G268" s="16">
        <v>43571</v>
      </c>
      <c r="H268" s="20">
        <f t="shared" si="37"/>
        <v>-50</v>
      </c>
      <c r="I268" s="17">
        <f t="shared" si="38"/>
        <v>-334964</v>
      </c>
      <c r="J268" s="17">
        <f t="shared" si="39"/>
        <v>11</v>
      </c>
      <c r="K268" s="21">
        <f t="shared" si="40"/>
        <v>6688.28</v>
      </c>
      <c r="L268" s="17">
        <f t="shared" si="41"/>
        <v>14</v>
      </c>
      <c r="M268" s="17">
        <f t="shared" si="42"/>
        <v>11</v>
      </c>
      <c r="N268" s="17">
        <f t="shared" si="43"/>
        <v>93789.92</v>
      </c>
      <c r="O268" s="22">
        <f t="shared" si="44"/>
        <v>73692.08</v>
      </c>
    </row>
    <row r="269" spans="1:15" ht="15">
      <c r="A269" t="s">
        <v>280</v>
      </c>
      <c r="B269" s="16">
        <v>43404</v>
      </c>
      <c r="C269" s="16">
        <v>43432</v>
      </c>
      <c r="D269" s="17">
        <v>60</v>
      </c>
      <c r="E269" s="18">
        <v>20277.1</v>
      </c>
      <c r="F269" s="19">
        <f t="shared" si="36"/>
        <v>43493</v>
      </c>
      <c r="G269" s="16">
        <v>43571</v>
      </c>
      <c r="H269" s="20">
        <f t="shared" si="37"/>
        <v>78</v>
      </c>
      <c r="I269" s="17">
        <f t="shared" si="38"/>
        <v>1581613.7999999998</v>
      </c>
      <c r="J269" s="17">
        <f t="shared" si="39"/>
        <v>138</v>
      </c>
      <c r="K269" s="21">
        <f t="shared" si="40"/>
        <v>20139.1</v>
      </c>
      <c r="L269" s="17">
        <f t="shared" si="41"/>
        <v>167</v>
      </c>
      <c r="M269" s="17">
        <f t="shared" si="42"/>
        <v>139</v>
      </c>
      <c r="N269" s="17">
        <f t="shared" si="43"/>
        <v>3386275.6999999997</v>
      </c>
      <c r="O269" s="22">
        <f t="shared" si="44"/>
        <v>2818516.9</v>
      </c>
    </row>
    <row r="270" spans="1:15" ht="15">
      <c r="A270" t="s">
        <v>281</v>
      </c>
      <c r="B270" s="16">
        <v>43434</v>
      </c>
      <c r="C270" s="16">
        <v>43454</v>
      </c>
      <c r="D270" s="17">
        <v>60</v>
      </c>
      <c r="E270" s="18">
        <v>20777.1</v>
      </c>
      <c r="F270" s="19">
        <f t="shared" si="36"/>
        <v>43516</v>
      </c>
      <c r="G270" s="16">
        <v>43571</v>
      </c>
      <c r="H270" s="20">
        <f t="shared" si="37"/>
        <v>55</v>
      </c>
      <c r="I270" s="17">
        <f t="shared" si="38"/>
        <v>1142740.5</v>
      </c>
      <c r="J270" s="17">
        <f t="shared" si="39"/>
        <v>116</v>
      </c>
      <c r="K270" s="21">
        <f t="shared" si="40"/>
        <v>20661.1</v>
      </c>
      <c r="L270" s="17">
        <f t="shared" si="41"/>
        <v>137</v>
      </c>
      <c r="M270" s="17">
        <f t="shared" si="42"/>
        <v>117</v>
      </c>
      <c r="N270" s="17">
        <f t="shared" si="43"/>
        <v>2846462.6999999997</v>
      </c>
      <c r="O270" s="22">
        <f t="shared" si="44"/>
        <v>2430920.6999999997</v>
      </c>
    </row>
    <row r="271" spans="1:15" ht="15">
      <c r="A271" t="s">
        <v>282</v>
      </c>
      <c r="B271" s="16">
        <v>43462</v>
      </c>
      <c r="C271" s="16">
        <v>43481</v>
      </c>
      <c r="D271" s="17">
        <v>60</v>
      </c>
      <c r="E271" s="18">
        <v>20777.1</v>
      </c>
      <c r="F271" s="19">
        <f t="shared" si="36"/>
        <v>43540</v>
      </c>
      <c r="G271" s="16">
        <v>43571</v>
      </c>
      <c r="H271" s="20">
        <f t="shared" si="37"/>
        <v>31</v>
      </c>
      <c r="I271" s="17">
        <f t="shared" si="38"/>
        <v>644090.1</v>
      </c>
      <c r="J271" s="17">
        <f t="shared" si="39"/>
        <v>90</v>
      </c>
      <c r="K271" s="21">
        <f t="shared" si="40"/>
        <v>20687.1</v>
      </c>
      <c r="L271" s="17">
        <f t="shared" si="41"/>
        <v>109</v>
      </c>
      <c r="M271" s="17">
        <f t="shared" si="42"/>
        <v>90</v>
      </c>
      <c r="N271" s="17">
        <f t="shared" si="43"/>
        <v>2264703.9</v>
      </c>
      <c r="O271" s="22">
        <f t="shared" si="44"/>
        <v>1869938.9999999998</v>
      </c>
    </row>
    <row r="272" spans="1:15" ht="15">
      <c r="A272" t="s">
        <v>283</v>
      </c>
      <c r="B272" s="16">
        <v>43507</v>
      </c>
      <c r="C272" s="16">
        <v>43542</v>
      </c>
      <c r="D272" s="17">
        <v>60</v>
      </c>
      <c r="E272" s="18">
        <v>1584</v>
      </c>
      <c r="F272" s="19">
        <f t="shared" si="36"/>
        <v>43603</v>
      </c>
      <c r="G272" s="16">
        <v>43571</v>
      </c>
      <c r="H272" s="20">
        <f t="shared" si="37"/>
        <v>-32</v>
      </c>
      <c r="I272" s="17">
        <f t="shared" si="38"/>
        <v>-50688</v>
      </c>
      <c r="J272" s="17">
        <f t="shared" si="39"/>
        <v>28</v>
      </c>
      <c r="K272" s="21">
        <f t="shared" si="40"/>
        <v>1556</v>
      </c>
      <c r="L272" s="17">
        <f t="shared" si="41"/>
        <v>64</v>
      </c>
      <c r="M272" s="17">
        <f t="shared" si="42"/>
        <v>29</v>
      </c>
      <c r="N272" s="17">
        <f t="shared" si="43"/>
        <v>101376</v>
      </c>
      <c r="O272" s="22">
        <f t="shared" si="44"/>
        <v>45936</v>
      </c>
    </row>
    <row r="273" spans="1:15" ht="15">
      <c r="A273" t="s">
        <v>284</v>
      </c>
      <c r="B273" s="16">
        <v>43537</v>
      </c>
      <c r="C273" s="16">
        <v>43578</v>
      </c>
      <c r="D273" s="17">
        <v>60</v>
      </c>
      <c r="E273" s="18">
        <v>4000</v>
      </c>
      <c r="F273" s="19">
        <f t="shared" si="36"/>
        <v>43639</v>
      </c>
      <c r="G273" s="16">
        <v>43571</v>
      </c>
      <c r="H273" s="20">
        <f t="shared" si="37"/>
        <v>-68</v>
      </c>
      <c r="I273" s="17">
        <f t="shared" si="38"/>
        <v>-272000</v>
      </c>
      <c r="J273" s="17">
        <f t="shared" si="39"/>
        <v>-7</v>
      </c>
      <c r="K273" s="21">
        <f t="shared" si="40"/>
        <v>4007</v>
      </c>
      <c r="L273" s="17">
        <f t="shared" si="41"/>
        <v>34</v>
      </c>
      <c r="M273" s="17">
        <f t="shared" si="42"/>
        <v>-7</v>
      </c>
      <c r="N273" s="17">
        <f t="shared" si="43"/>
        <v>136000</v>
      </c>
      <c r="O273" s="22">
        <f t="shared" si="44"/>
        <v>-28000</v>
      </c>
    </row>
    <row r="274" spans="1:15" ht="15">
      <c r="A274" t="s">
        <v>285</v>
      </c>
      <c r="B274" s="16">
        <v>43552</v>
      </c>
      <c r="C274" s="16">
        <v>43563</v>
      </c>
      <c r="D274" s="17">
        <v>60</v>
      </c>
      <c r="E274" s="18">
        <v>-1000</v>
      </c>
      <c r="F274" s="19">
        <f t="shared" si="36"/>
        <v>43624</v>
      </c>
      <c r="G274" s="16">
        <v>43608</v>
      </c>
      <c r="H274" s="20">
        <f t="shared" si="37"/>
        <v>-16</v>
      </c>
      <c r="I274" s="17">
        <f t="shared" si="38"/>
        <v>16000</v>
      </c>
      <c r="J274" s="17">
        <f t="shared" si="39"/>
        <v>45</v>
      </c>
      <c r="K274" s="21">
        <f t="shared" si="40"/>
        <v>-1045</v>
      </c>
      <c r="L274" s="17">
        <f t="shared" si="41"/>
        <v>56</v>
      </c>
      <c r="M274" s="17">
        <f t="shared" si="42"/>
        <v>45</v>
      </c>
      <c r="N274" s="17">
        <f t="shared" si="43"/>
        <v>-56000</v>
      </c>
      <c r="O274" s="22">
        <f t="shared" si="44"/>
        <v>-45000</v>
      </c>
    </row>
    <row r="275" spans="1:15" ht="15">
      <c r="A275" t="s">
        <v>286</v>
      </c>
      <c r="B275" s="16">
        <v>43567</v>
      </c>
      <c r="C275" s="16">
        <v>43574</v>
      </c>
      <c r="D275" s="17">
        <v>60</v>
      </c>
      <c r="E275" s="18">
        <v>-1275.99</v>
      </c>
      <c r="F275" s="19">
        <f t="shared" si="36"/>
        <v>43635</v>
      </c>
      <c r="G275" s="16">
        <v>43608</v>
      </c>
      <c r="H275" s="20">
        <f t="shared" si="37"/>
        <v>-27</v>
      </c>
      <c r="I275" s="17">
        <f t="shared" si="38"/>
        <v>34451.73</v>
      </c>
      <c r="J275" s="17">
        <f t="shared" si="39"/>
        <v>34</v>
      </c>
      <c r="K275" s="21">
        <f t="shared" si="40"/>
        <v>-1309.99</v>
      </c>
      <c r="L275" s="17">
        <f t="shared" si="41"/>
        <v>41</v>
      </c>
      <c r="M275" s="17">
        <f t="shared" si="42"/>
        <v>34</v>
      </c>
      <c r="N275" s="17">
        <f t="shared" si="43"/>
        <v>-52315.590000000004</v>
      </c>
      <c r="O275" s="22">
        <f t="shared" si="44"/>
        <v>-43383.66</v>
      </c>
    </row>
    <row r="276" spans="1:15" ht="15">
      <c r="A276" t="s">
        <v>287</v>
      </c>
      <c r="B276" s="16">
        <v>43578</v>
      </c>
      <c r="C276" s="16">
        <v>43602</v>
      </c>
      <c r="D276" s="17">
        <v>60</v>
      </c>
      <c r="E276" s="18">
        <v>3000</v>
      </c>
      <c r="F276" s="19">
        <f t="shared" si="36"/>
        <v>43663</v>
      </c>
      <c r="G276" s="16">
        <v>43606</v>
      </c>
      <c r="H276" s="20">
        <f t="shared" si="37"/>
        <v>-57</v>
      </c>
      <c r="I276" s="17">
        <f t="shared" si="38"/>
        <v>-171000</v>
      </c>
      <c r="J276" s="17">
        <f t="shared" si="39"/>
        <v>4</v>
      </c>
      <c r="K276" s="21">
        <f t="shared" si="40"/>
        <v>2996</v>
      </c>
      <c r="L276" s="17">
        <f t="shared" si="41"/>
        <v>28</v>
      </c>
      <c r="M276" s="17">
        <f t="shared" si="42"/>
        <v>4</v>
      </c>
      <c r="N276" s="17">
        <f t="shared" si="43"/>
        <v>84000</v>
      </c>
      <c r="O276" s="22">
        <f t="shared" si="44"/>
        <v>12000</v>
      </c>
    </row>
    <row r="277" spans="1:15" ht="15">
      <c r="A277" t="s">
        <v>288</v>
      </c>
      <c r="B277" s="16">
        <v>43578</v>
      </c>
      <c r="C277" s="16">
        <v>43595</v>
      </c>
      <c r="D277" s="17">
        <v>60</v>
      </c>
      <c r="E277" s="18">
        <v>6000</v>
      </c>
      <c r="F277" s="19">
        <f t="shared" si="36"/>
        <v>43656</v>
      </c>
      <c r="G277" s="16">
        <v>43606</v>
      </c>
      <c r="H277" s="20">
        <f t="shared" si="37"/>
        <v>-50</v>
      </c>
      <c r="I277" s="17">
        <f t="shared" si="38"/>
        <v>-300000</v>
      </c>
      <c r="J277" s="17">
        <f t="shared" si="39"/>
        <v>11</v>
      </c>
      <c r="K277" s="21">
        <f t="shared" si="40"/>
        <v>5989</v>
      </c>
      <c r="L277" s="17">
        <f t="shared" si="41"/>
        <v>28</v>
      </c>
      <c r="M277" s="17">
        <f t="shared" si="42"/>
        <v>11</v>
      </c>
      <c r="N277" s="17">
        <f t="shared" si="43"/>
        <v>168000</v>
      </c>
      <c r="O277" s="22">
        <f t="shared" si="44"/>
        <v>66000</v>
      </c>
    </row>
    <row r="278" spans="1:15" ht="15">
      <c r="A278" t="s">
        <v>289</v>
      </c>
      <c r="B278" s="16">
        <v>43578</v>
      </c>
      <c r="C278" s="16">
        <v>43602</v>
      </c>
      <c r="D278" s="17">
        <v>60</v>
      </c>
      <c r="E278" s="18">
        <v>25580</v>
      </c>
      <c r="F278" s="19">
        <f t="shared" si="36"/>
        <v>43663</v>
      </c>
      <c r="G278" s="16">
        <v>43606</v>
      </c>
      <c r="H278" s="20">
        <f t="shared" si="37"/>
        <v>-57</v>
      </c>
      <c r="I278" s="17">
        <f t="shared" si="38"/>
        <v>-1458060</v>
      </c>
      <c r="J278" s="17">
        <f t="shared" si="39"/>
        <v>4</v>
      </c>
      <c r="K278" s="21">
        <f t="shared" si="40"/>
        <v>25576</v>
      </c>
      <c r="L278" s="17">
        <f t="shared" si="41"/>
        <v>28</v>
      </c>
      <c r="M278" s="17">
        <f t="shared" si="42"/>
        <v>4</v>
      </c>
      <c r="N278" s="17">
        <f t="shared" si="43"/>
        <v>716240</v>
      </c>
      <c r="O278" s="22">
        <f t="shared" si="44"/>
        <v>102320</v>
      </c>
    </row>
    <row r="279" spans="1:15" ht="15">
      <c r="A279" t="s">
        <v>290</v>
      </c>
      <c r="B279" s="16">
        <v>43578</v>
      </c>
      <c r="C279" s="16">
        <v>43595</v>
      </c>
      <c r="D279" s="17">
        <v>60</v>
      </c>
      <c r="E279" s="18">
        <v>4041</v>
      </c>
      <c r="F279" s="19">
        <f t="shared" si="36"/>
        <v>43656</v>
      </c>
      <c r="G279" s="16">
        <v>43606</v>
      </c>
      <c r="H279" s="20">
        <f t="shared" si="37"/>
        <v>-50</v>
      </c>
      <c r="I279" s="17">
        <f t="shared" si="38"/>
        <v>-202050</v>
      </c>
      <c r="J279" s="17">
        <f t="shared" si="39"/>
        <v>11</v>
      </c>
      <c r="K279" s="21">
        <f t="shared" si="40"/>
        <v>4030</v>
      </c>
      <c r="L279" s="17">
        <f t="shared" si="41"/>
        <v>28</v>
      </c>
      <c r="M279" s="17">
        <f t="shared" si="42"/>
        <v>11</v>
      </c>
      <c r="N279" s="17">
        <f t="shared" si="43"/>
        <v>113148</v>
      </c>
      <c r="O279" s="22">
        <f t="shared" si="44"/>
        <v>44451</v>
      </c>
    </row>
    <row r="280" spans="1:15" ht="15">
      <c r="A280" t="s">
        <v>291</v>
      </c>
      <c r="B280" s="16">
        <v>43579</v>
      </c>
      <c r="C280" s="16">
        <v>43595</v>
      </c>
      <c r="D280" s="17">
        <v>60</v>
      </c>
      <c r="E280" s="18">
        <v>13400</v>
      </c>
      <c r="F280" s="19">
        <f t="shared" si="36"/>
        <v>43656</v>
      </c>
      <c r="G280" s="16">
        <v>43606</v>
      </c>
      <c r="H280" s="20">
        <f t="shared" si="37"/>
        <v>-50</v>
      </c>
      <c r="I280" s="17">
        <f t="shared" si="38"/>
        <v>-670000</v>
      </c>
      <c r="J280" s="17">
        <f t="shared" si="39"/>
        <v>11</v>
      </c>
      <c r="K280" s="21">
        <f t="shared" si="40"/>
        <v>13389</v>
      </c>
      <c r="L280" s="17">
        <f t="shared" si="41"/>
        <v>27</v>
      </c>
      <c r="M280" s="17">
        <f t="shared" si="42"/>
        <v>11</v>
      </c>
      <c r="N280" s="17">
        <f t="shared" si="43"/>
        <v>361800</v>
      </c>
      <c r="O280" s="22">
        <f t="shared" si="44"/>
        <v>147400</v>
      </c>
    </row>
    <row r="281" spans="1:15" ht="15">
      <c r="A281" t="s">
        <v>292</v>
      </c>
      <c r="B281" s="16">
        <v>43517</v>
      </c>
      <c r="C281" s="16">
        <v>43517</v>
      </c>
      <c r="D281" s="17">
        <v>60</v>
      </c>
      <c r="E281" s="18">
        <v>111480.76</v>
      </c>
      <c r="F281" s="19">
        <f t="shared" si="36"/>
        <v>43576</v>
      </c>
      <c r="G281" s="16">
        <v>43606</v>
      </c>
      <c r="H281" s="20">
        <f t="shared" si="37"/>
        <v>30</v>
      </c>
      <c r="I281" s="17">
        <f t="shared" si="38"/>
        <v>3344422.8</v>
      </c>
      <c r="J281" s="17">
        <f t="shared" si="39"/>
        <v>90</v>
      </c>
      <c r="K281" s="21">
        <f t="shared" si="40"/>
        <v>111390.76</v>
      </c>
      <c r="L281" s="17">
        <f t="shared" si="41"/>
        <v>89</v>
      </c>
      <c r="M281" s="17">
        <f t="shared" si="42"/>
        <v>89</v>
      </c>
      <c r="N281" s="17">
        <f t="shared" si="43"/>
        <v>9921787.639999999</v>
      </c>
      <c r="O281" s="22">
        <f t="shared" si="44"/>
        <v>9921787.639999999</v>
      </c>
    </row>
    <row r="282" spans="1:15" ht="15">
      <c r="A282" t="s">
        <v>293</v>
      </c>
      <c r="B282" s="16">
        <v>43553</v>
      </c>
      <c r="C282" s="16">
        <v>43553</v>
      </c>
      <c r="D282" s="17">
        <v>60</v>
      </c>
      <c r="E282" s="18">
        <v>185060.55</v>
      </c>
      <c r="F282" s="19">
        <f t="shared" si="36"/>
        <v>43614</v>
      </c>
      <c r="G282" s="16">
        <v>43606</v>
      </c>
      <c r="H282" s="20">
        <f t="shared" si="37"/>
        <v>-8</v>
      </c>
      <c r="I282" s="17">
        <f t="shared" si="38"/>
        <v>-1480484.4</v>
      </c>
      <c r="J282" s="17">
        <f t="shared" si="39"/>
        <v>52</v>
      </c>
      <c r="K282" s="21">
        <f t="shared" si="40"/>
        <v>185008.55</v>
      </c>
      <c r="L282" s="17">
        <f t="shared" si="41"/>
        <v>53</v>
      </c>
      <c r="M282" s="17">
        <f t="shared" si="42"/>
        <v>53</v>
      </c>
      <c r="N282" s="17">
        <f t="shared" si="43"/>
        <v>9808209.149999999</v>
      </c>
      <c r="O282" s="22">
        <f t="shared" si="44"/>
        <v>9808209.149999999</v>
      </c>
    </row>
    <row r="283" spans="1:15" ht="15">
      <c r="A283" t="s">
        <v>294</v>
      </c>
      <c r="B283" s="16">
        <v>43581</v>
      </c>
      <c r="C283" s="16">
        <v>43581</v>
      </c>
      <c r="D283" s="17">
        <v>60</v>
      </c>
      <c r="E283" s="18">
        <v>291150.7</v>
      </c>
      <c r="F283" s="19">
        <f t="shared" si="36"/>
        <v>43642</v>
      </c>
      <c r="G283" s="16">
        <v>43606</v>
      </c>
      <c r="H283" s="20">
        <f t="shared" si="37"/>
        <v>-36</v>
      </c>
      <c r="I283" s="17">
        <f t="shared" si="38"/>
        <v>-10481425.200000001</v>
      </c>
      <c r="J283" s="17">
        <f t="shared" si="39"/>
        <v>25</v>
      </c>
      <c r="K283" s="21">
        <f t="shared" si="40"/>
        <v>291125.7</v>
      </c>
      <c r="L283" s="17">
        <f t="shared" si="41"/>
        <v>25</v>
      </c>
      <c r="M283" s="17">
        <f t="shared" si="42"/>
        <v>25</v>
      </c>
      <c r="N283" s="17">
        <f t="shared" si="43"/>
        <v>7278767.5</v>
      </c>
      <c r="O283" s="22">
        <f t="shared" si="44"/>
        <v>7278767.5</v>
      </c>
    </row>
    <row r="284" spans="1:15" ht="15">
      <c r="A284" t="s">
        <v>295</v>
      </c>
      <c r="B284" s="16">
        <v>43556</v>
      </c>
      <c r="C284" s="16">
        <v>43559</v>
      </c>
      <c r="D284" s="17">
        <v>60</v>
      </c>
      <c r="E284" s="18">
        <v>1955.81</v>
      </c>
      <c r="F284" s="19">
        <f t="shared" si="36"/>
        <v>43620</v>
      </c>
      <c r="G284" s="16">
        <v>43606</v>
      </c>
      <c r="H284" s="20">
        <f t="shared" si="37"/>
        <v>-14</v>
      </c>
      <c r="I284" s="17">
        <f t="shared" si="38"/>
        <v>-27381.34</v>
      </c>
      <c r="J284" s="17">
        <f t="shared" si="39"/>
        <v>47</v>
      </c>
      <c r="K284" s="21">
        <f t="shared" si="40"/>
        <v>1908.81</v>
      </c>
      <c r="L284" s="17">
        <f t="shared" si="41"/>
        <v>50</v>
      </c>
      <c r="M284" s="17">
        <f t="shared" si="42"/>
        <v>47</v>
      </c>
      <c r="N284" s="17">
        <f t="shared" si="43"/>
        <v>97790.5</v>
      </c>
      <c r="O284" s="22">
        <f t="shared" si="44"/>
        <v>91923.06999999999</v>
      </c>
    </row>
    <row r="285" spans="1:15" ht="15">
      <c r="A285" t="s">
        <v>296</v>
      </c>
      <c r="B285" s="16">
        <v>43556</v>
      </c>
      <c r="C285" s="16">
        <v>43559</v>
      </c>
      <c r="D285" s="17">
        <v>60</v>
      </c>
      <c r="E285" s="18">
        <v>2208</v>
      </c>
      <c r="F285" s="19">
        <f t="shared" si="36"/>
        <v>43620</v>
      </c>
      <c r="G285" s="16">
        <v>43578</v>
      </c>
      <c r="H285" s="20">
        <f t="shared" si="37"/>
        <v>-42</v>
      </c>
      <c r="I285" s="17">
        <f t="shared" si="38"/>
        <v>-92736</v>
      </c>
      <c r="J285" s="17">
        <f t="shared" si="39"/>
        <v>19</v>
      </c>
      <c r="K285" s="21">
        <f t="shared" si="40"/>
        <v>2189</v>
      </c>
      <c r="L285" s="17">
        <f t="shared" si="41"/>
        <v>22</v>
      </c>
      <c r="M285" s="17">
        <f t="shared" si="42"/>
        <v>19</v>
      </c>
      <c r="N285" s="17">
        <f t="shared" si="43"/>
        <v>48576</v>
      </c>
      <c r="O285" s="22">
        <f t="shared" si="44"/>
        <v>41952</v>
      </c>
    </row>
    <row r="286" spans="1:15" ht="15">
      <c r="A286" t="s">
        <v>297</v>
      </c>
      <c r="B286" s="16">
        <v>43559</v>
      </c>
      <c r="C286" s="16">
        <v>43566</v>
      </c>
      <c r="D286" s="17">
        <v>60</v>
      </c>
      <c r="E286" s="18">
        <v>3187.76</v>
      </c>
      <c r="F286" s="19">
        <f t="shared" si="36"/>
        <v>43627</v>
      </c>
      <c r="G286" s="16">
        <v>43578</v>
      </c>
      <c r="H286" s="20">
        <f t="shared" si="37"/>
        <v>-49</v>
      </c>
      <c r="I286" s="17">
        <f t="shared" si="38"/>
        <v>-156200.24000000002</v>
      </c>
      <c r="J286" s="17">
        <f t="shared" si="39"/>
        <v>12</v>
      </c>
      <c r="K286" s="21">
        <f t="shared" si="40"/>
        <v>3175.76</v>
      </c>
      <c r="L286" s="17">
        <f t="shared" si="41"/>
        <v>19</v>
      </c>
      <c r="M286" s="17">
        <f t="shared" si="42"/>
        <v>12</v>
      </c>
      <c r="N286" s="17">
        <f t="shared" si="43"/>
        <v>60567.44</v>
      </c>
      <c r="O286" s="22">
        <f t="shared" si="44"/>
        <v>38253.12</v>
      </c>
    </row>
    <row r="287" spans="1:15" ht="15">
      <c r="A287" t="s">
        <v>298</v>
      </c>
      <c r="B287" s="16">
        <v>43465</v>
      </c>
      <c r="C287" s="16">
        <v>43515</v>
      </c>
      <c r="D287" s="17">
        <v>60</v>
      </c>
      <c r="E287" s="18">
        <v>1002.03</v>
      </c>
      <c r="F287" s="19">
        <f t="shared" si="36"/>
        <v>43574</v>
      </c>
      <c r="G287" s="16">
        <v>43620</v>
      </c>
      <c r="H287" s="20">
        <f t="shared" si="37"/>
        <v>46</v>
      </c>
      <c r="I287" s="17">
        <f t="shared" si="38"/>
        <v>46093.38</v>
      </c>
      <c r="J287" s="17">
        <f t="shared" si="39"/>
        <v>105</v>
      </c>
      <c r="K287" s="21">
        <f t="shared" si="40"/>
        <v>897.03</v>
      </c>
      <c r="L287" s="17">
        <f t="shared" si="41"/>
        <v>155</v>
      </c>
      <c r="M287" s="17">
        <f t="shared" si="42"/>
        <v>105</v>
      </c>
      <c r="N287" s="17">
        <f t="shared" si="43"/>
        <v>155314.65</v>
      </c>
      <c r="O287" s="22">
        <f t="shared" si="44"/>
        <v>105213.15</v>
      </c>
    </row>
    <row r="288" spans="1:15" ht="15">
      <c r="A288" t="s">
        <v>299</v>
      </c>
      <c r="B288" s="16">
        <v>42885</v>
      </c>
      <c r="C288" s="16">
        <v>42895</v>
      </c>
      <c r="D288" s="17">
        <v>60</v>
      </c>
      <c r="E288" s="18">
        <v>6174</v>
      </c>
      <c r="F288" s="19">
        <f t="shared" si="36"/>
        <v>42956</v>
      </c>
      <c r="G288" s="16">
        <v>43578</v>
      </c>
      <c r="H288" s="20">
        <f t="shared" si="37"/>
        <v>622</v>
      </c>
      <c r="I288" s="17">
        <f t="shared" si="38"/>
        <v>3840228</v>
      </c>
      <c r="J288" s="17">
        <f t="shared" si="39"/>
        <v>674</v>
      </c>
      <c r="K288" s="21">
        <f t="shared" si="40"/>
        <v>5500</v>
      </c>
      <c r="L288" s="17">
        <f t="shared" si="41"/>
        <v>693</v>
      </c>
      <c r="M288" s="17">
        <f t="shared" si="42"/>
        <v>683</v>
      </c>
      <c r="N288" s="17">
        <f t="shared" si="43"/>
        <v>4278582</v>
      </c>
      <c r="O288" s="22">
        <f t="shared" si="44"/>
        <v>4216842</v>
      </c>
    </row>
    <row r="289" spans="1:15" ht="15">
      <c r="A289" t="s">
        <v>300</v>
      </c>
      <c r="B289" s="16">
        <v>42886</v>
      </c>
      <c r="C289" s="16">
        <v>42895</v>
      </c>
      <c r="D289" s="17">
        <v>60</v>
      </c>
      <c r="E289" s="18">
        <v>8265.18</v>
      </c>
      <c r="F289" s="19">
        <f t="shared" si="36"/>
        <v>42956</v>
      </c>
      <c r="G289" s="16">
        <v>43620</v>
      </c>
      <c r="H289" s="20">
        <f t="shared" si="37"/>
        <v>664</v>
      </c>
      <c r="I289" s="17">
        <f t="shared" si="38"/>
        <v>5488079.5200000005</v>
      </c>
      <c r="J289" s="17">
        <f t="shared" si="39"/>
        <v>715</v>
      </c>
      <c r="K289" s="21">
        <f t="shared" si="40"/>
        <v>7550.18</v>
      </c>
      <c r="L289" s="17">
        <f t="shared" si="41"/>
        <v>734</v>
      </c>
      <c r="M289" s="17">
        <f t="shared" si="42"/>
        <v>725</v>
      </c>
      <c r="N289" s="17">
        <f t="shared" si="43"/>
        <v>6066642.12</v>
      </c>
      <c r="O289" s="22">
        <f t="shared" si="44"/>
        <v>5992255.5</v>
      </c>
    </row>
    <row r="290" spans="1:15" ht="15">
      <c r="A290" t="s">
        <v>301</v>
      </c>
      <c r="B290" s="16">
        <v>42886</v>
      </c>
      <c r="C290" s="16">
        <v>42908</v>
      </c>
      <c r="D290" s="17">
        <v>60</v>
      </c>
      <c r="E290" s="18">
        <v>1195.85</v>
      </c>
      <c r="F290" s="19">
        <f t="shared" si="36"/>
        <v>42969</v>
      </c>
      <c r="G290" s="16">
        <v>43585</v>
      </c>
      <c r="H290" s="20">
        <f t="shared" si="37"/>
        <v>616</v>
      </c>
      <c r="I290" s="17">
        <f t="shared" si="38"/>
        <v>736643.6</v>
      </c>
      <c r="J290" s="17">
        <f t="shared" si="39"/>
        <v>668</v>
      </c>
      <c r="K290" s="21">
        <f t="shared" si="40"/>
        <v>527.8499999999999</v>
      </c>
      <c r="L290" s="17">
        <f t="shared" si="41"/>
        <v>699</v>
      </c>
      <c r="M290" s="17">
        <f t="shared" si="42"/>
        <v>677</v>
      </c>
      <c r="N290" s="17">
        <f t="shared" si="43"/>
        <v>835899.1499999999</v>
      </c>
      <c r="O290" s="22">
        <f t="shared" si="44"/>
        <v>809590.45</v>
      </c>
    </row>
    <row r="291" spans="1:15" ht="15">
      <c r="A291" t="s">
        <v>302</v>
      </c>
      <c r="B291" s="16">
        <v>42886</v>
      </c>
      <c r="C291" s="16">
        <v>42908</v>
      </c>
      <c r="D291" s="17">
        <v>60</v>
      </c>
      <c r="E291" s="18">
        <v>1776.3</v>
      </c>
      <c r="F291" s="19">
        <f t="shared" si="36"/>
        <v>42969</v>
      </c>
      <c r="G291" s="16">
        <v>43566</v>
      </c>
      <c r="H291" s="20">
        <f t="shared" si="37"/>
        <v>597</v>
      </c>
      <c r="I291" s="17">
        <f t="shared" si="38"/>
        <v>1060451.0999999999</v>
      </c>
      <c r="J291" s="17">
        <f t="shared" si="39"/>
        <v>649</v>
      </c>
      <c r="K291" s="21">
        <f t="shared" si="40"/>
        <v>1127.3</v>
      </c>
      <c r="L291" s="17">
        <f t="shared" si="41"/>
        <v>680</v>
      </c>
      <c r="M291" s="17">
        <f t="shared" si="42"/>
        <v>658</v>
      </c>
      <c r="N291" s="17">
        <f t="shared" si="43"/>
        <v>1207884</v>
      </c>
      <c r="O291" s="22">
        <f t="shared" si="44"/>
        <v>1168805.4</v>
      </c>
    </row>
    <row r="292" spans="1:15" ht="15">
      <c r="A292" t="s">
        <v>303</v>
      </c>
      <c r="B292" s="16">
        <v>42886</v>
      </c>
      <c r="C292" s="16">
        <v>42908</v>
      </c>
      <c r="D292" s="17">
        <v>60</v>
      </c>
      <c r="E292">
        <v>754.2</v>
      </c>
      <c r="F292" s="19">
        <f t="shared" si="36"/>
        <v>42969</v>
      </c>
      <c r="G292" s="16">
        <v>43566</v>
      </c>
      <c r="H292" s="20">
        <f t="shared" si="37"/>
        <v>597</v>
      </c>
      <c r="I292" s="17">
        <f t="shared" si="38"/>
        <v>450257.4</v>
      </c>
      <c r="J292" s="17">
        <f t="shared" si="39"/>
        <v>649</v>
      </c>
      <c r="K292" s="21">
        <f t="shared" si="40"/>
        <v>105.20000000000005</v>
      </c>
      <c r="L292" s="17">
        <f t="shared" si="41"/>
        <v>680</v>
      </c>
      <c r="M292" s="17">
        <f t="shared" si="42"/>
        <v>658</v>
      </c>
      <c r="N292" s="17">
        <f t="shared" si="43"/>
        <v>512856.00000000006</v>
      </c>
      <c r="O292" s="22">
        <f t="shared" si="44"/>
        <v>496263.60000000003</v>
      </c>
    </row>
    <row r="293" spans="1:15" ht="15">
      <c r="A293" t="s">
        <v>304</v>
      </c>
      <c r="B293" s="16">
        <v>42895</v>
      </c>
      <c r="C293" s="16">
        <v>42908</v>
      </c>
      <c r="D293" s="17">
        <v>60</v>
      </c>
      <c r="E293" s="18">
        <v>1329.8</v>
      </c>
      <c r="F293" s="19">
        <f t="shared" si="36"/>
        <v>42969</v>
      </c>
      <c r="G293" s="16">
        <v>43566</v>
      </c>
      <c r="H293" s="20">
        <f t="shared" si="37"/>
        <v>597</v>
      </c>
      <c r="I293" s="17">
        <f t="shared" si="38"/>
        <v>793890.6</v>
      </c>
      <c r="J293" s="17">
        <f t="shared" si="39"/>
        <v>649</v>
      </c>
      <c r="K293" s="21">
        <f t="shared" si="40"/>
        <v>680.8</v>
      </c>
      <c r="L293" s="17">
        <f t="shared" si="41"/>
        <v>671</v>
      </c>
      <c r="M293" s="17">
        <f t="shared" si="42"/>
        <v>658</v>
      </c>
      <c r="N293" s="17">
        <f t="shared" si="43"/>
        <v>892295.7999999999</v>
      </c>
      <c r="O293" s="22">
        <f t="shared" si="44"/>
        <v>875008.4</v>
      </c>
    </row>
    <row r="294" spans="1:15" ht="15">
      <c r="A294" t="s">
        <v>305</v>
      </c>
      <c r="B294" s="16">
        <v>42895</v>
      </c>
      <c r="C294" s="16">
        <v>42908</v>
      </c>
      <c r="D294" s="17">
        <v>60</v>
      </c>
      <c r="E294" s="18">
        <v>1597.7</v>
      </c>
      <c r="F294" s="19">
        <f t="shared" si="36"/>
        <v>42969</v>
      </c>
      <c r="G294" s="16">
        <v>43566</v>
      </c>
      <c r="H294" s="20">
        <f t="shared" si="37"/>
        <v>597</v>
      </c>
      <c r="I294" s="17">
        <f t="shared" si="38"/>
        <v>953826.9</v>
      </c>
      <c r="J294" s="17">
        <f t="shared" si="39"/>
        <v>649</v>
      </c>
      <c r="K294" s="21">
        <f t="shared" si="40"/>
        <v>948.7</v>
      </c>
      <c r="L294" s="17">
        <f t="shared" si="41"/>
        <v>671</v>
      </c>
      <c r="M294" s="17">
        <f t="shared" si="42"/>
        <v>658</v>
      </c>
      <c r="N294" s="17">
        <f t="shared" si="43"/>
        <v>1072056.7</v>
      </c>
      <c r="O294" s="22">
        <f t="shared" si="44"/>
        <v>1051286.6</v>
      </c>
    </row>
    <row r="295" spans="1:15" ht="15">
      <c r="A295" t="s">
        <v>306</v>
      </c>
      <c r="B295" s="16">
        <v>42895</v>
      </c>
      <c r="C295" s="16">
        <v>42908</v>
      </c>
      <c r="D295" s="17">
        <v>60</v>
      </c>
      <c r="E295" s="18">
        <v>10400</v>
      </c>
      <c r="F295" s="19">
        <f t="shared" si="36"/>
        <v>42969</v>
      </c>
      <c r="G295" s="16">
        <v>43566</v>
      </c>
      <c r="H295" s="20">
        <f t="shared" si="37"/>
        <v>597</v>
      </c>
      <c r="I295" s="17">
        <f t="shared" si="38"/>
        <v>6208800</v>
      </c>
      <c r="J295" s="17">
        <f t="shared" si="39"/>
        <v>649</v>
      </c>
      <c r="K295" s="21">
        <f t="shared" si="40"/>
        <v>9751</v>
      </c>
      <c r="L295" s="17">
        <f t="shared" si="41"/>
        <v>671</v>
      </c>
      <c r="M295" s="17">
        <f t="shared" si="42"/>
        <v>658</v>
      </c>
      <c r="N295" s="17">
        <f t="shared" si="43"/>
        <v>6978400</v>
      </c>
      <c r="O295" s="22">
        <f t="shared" si="44"/>
        <v>6843200</v>
      </c>
    </row>
    <row r="296" spans="1:15" ht="15">
      <c r="A296" t="s">
        <v>307</v>
      </c>
      <c r="B296" s="16">
        <v>42895</v>
      </c>
      <c r="C296" s="16">
        <v>42908</v>
      </c>
      <c r="D296" s="17">
        <v>60</v>
      </c>
      <c r="E296">
        <v>357.2</v>
      </c>
      <c r="F296" s="19">
        <f t="shared" si="36"/>
        <v>42969</v>
      </c>
      <c r="G296" s="16">
        <v>43566</v>
      </c>
      <c r="H296" s="20">
        <f t="shared" si="37"/>
        <v>597</v>
      </c>
      <c r="I296" s="17">
        <f t="shared" si="38"/>
        <v>213248.4</v>
      </c>
      <c r="J296" s="17">
        <f t="shared" si="39"/>
        <v>649</v>
      </c>
      <c r="K296" s="21">
        <f t="shared" si="40"/>
        <v>-291.8</v>
      </c>
      <c r="L296" s="17">
        <f t="shared" si="41"/>
        <v>671</v>
      </c>
      <c r="M296" s="17">
        <f t="shared" si="42"/>
        <v>658</v>
      </c>
      <c r="N296" s="17">
        <f t="shared" si="43"/>
        <v>239681.19999999998</v>
      </c>
      <c r="O296" s="22">
        <f t="shared" si="44"/>
        <v>235037.6</v>
      </c>
    </row>
    <row r="297" spans="1:15" ht="15">
      <c r="A297" t="s">
        <v>308</v>
      </c>
      <c r="B297" s="16">
        <v>42895</v>
      </c>
      <c r="C297" s="16">
        <v>42908</v>
      </c>
      <c r="D297" s="17">
        <v>60</v>
      </c>
      <c r="E297">
        <v>436.8</v>
      </c>
      <c r="F297" s="19">
        <f t="shared" si="36"/>
        <v>42969</v>
      </c>
      <c r="G297" s="16">
        <v>43566</v>
      </c>
      <c r="H297" s="20">
        <f t="shared" si="37"/>
        <v>597</v>
      </c>
      <c r="I297" s="17">
        <f t="shared" si="38"/>
        <v>260769.6</v>
      </c>
      <c r="J297" s="17">
        <f t="shared" si="39"/>
        <v>649</v>
      </c>
      <c r="K297" s="21">
        <f t="shared" si="40"/>
        <v>-212.2</v>
      </c>
      <c r="L297" s="17">
        <f t="shared" si="41"/>
        <v>671</v>
      </c>
      <c r="M297" s="17">
        <f t="shared" si="42"/>
        <v>658</v>
      </c>
      <c r="N297" s="17">
        <f t="shared" si="43"/>
        <v>293092.8</v>
      </c>
      <c r="O297" s="22">
        <f t="shared" si="44"/>
        <v>287414.4</v>
      </c>
    </row>
    <row r="298" spans="1:15" ht="15">
      <c r="A298" t="s">
        <v>309</v>
      </c>
      <c r="B298" s="16">
        <v>42895</v>
      </c>
      <c r="C298" s="16">
        <v>42908</v>
      </c>
      <c r="D298" s="17">
        <v>60</v>
      </c>
      <c r="E298">
        <v>492</v>
      </c>
      <c r="F298" s="19">
        <f t="shared" si="36"/>
        <v>42969</v>
      </c>
      <c r="G298" s="16">
        <v>43566</v>
      </c>
      <c r="H298" s="20">
        <f t="shared" si="37"/>
        <v>597</v>
      </c>
      <c r="I298" s="17">
        <f t="shared" si="38"/>
        <v>293724</v>
      </c>
      <c r="J298" s="17">
        <f t="shared" si="39"/>
        <v>649</v>
      </c>
      <c r="K298" s="21">
        <f t="shared" si="40"/>
        <v>-157</v>
      </c>
      <c r="L298" s="17">
        <f t="shared" si="41"/>
        <v>671</v>
      </c>
      <c r="M298" s="17">
        <f t="shared" si="42"/>
        <v>658</v>
      </c>
      <c r="N298" s="17">
        <f t="shared" si="43"/>
        <v>330132</v>
      </c>
      <c r="O298" s="22">
        <f t="shared" si="44"/>
        <v>323736</v>
      </c>
    </row>
    <row r="299" spans="1:15" ht="15">
      <c r="A299" t="s">
        <v>310</v>
      </c>
      <c r="B299" s="16">
        <v>42895</v>
      </c>
      <c r="C299" s="16">
        <v>42908</v>
      </c>
      <c r="D299" s="17">
        <v>60</v>
      </c>
      <c r="E299">
        <v>644.4</v>
      </c>
      <c r="F299" s="19">
        <f t="shared" si="36"/>
        <v>42969</v>
      </c>
      <c r="G299" s="16">
        <v>43570</v>
      </c>
      <c r="H299" s="20">
        <f t="shared" si="37"/>
        <v>601</v>
      </c>
      <c r="I299" s="17">
        <f t="shared" si="38"/>
        <v>387284.39999999997</v>
      </c>
      <c r="J299" s="17">
        <f t="shared" si="39"/>
        <v>653</v>
      </c>
      <c r="K299" s="21">
        <f t="shared" si="40"/>
        <v>-8.600000000000023</v>
      </c>
      <c r="L299" s="17">
        <f t="shared" si="41"/>
        <v>675</v>
      </c>
      <c r="M299" s="17">
        <f t="shared" si="42"/>
        <v>662</v>
      </c>
      <c r="N299" s="17">
        <f t="shared" si="43"/>
        <v>434970</v>
      </c>
      <c r="O299" s="22">
        <f t="shared" si="44"/>
        <v>426592.8</v>
      </c>
    </row>
    <row r="300" spans="1:15" ht="15">
      <c r="A300" t="s">
        <v>311</v>
      </c>
      <c r="B300" s="16">
        <v>42901</v>
      </c>
      <c r="C300" s="16">
        <v>42908</v>
      </c>
      <c r="D300" s="17">
        <v>60</v>
      </c>
      <c r="E300" s="18">
        <v>3000</v>
      </c>
      <c r="F300" s="19">
        <f t="shared" si="36"/>
        <v>42969</v>
      </c>
      <c r="G300" s="16">
        <v>43570</v>
      </c>
      <c r="H300" s="20">
        <f t="shared" si="37"/>
        <v>601</v>
      </c>
      <c r="I300" s="17">
        <f t="shared" si="38"/>
        <v>1803000</v>
      </c>
      <c r="J300" s="17">
        <f t="shared" si="39"/>
        <v>653</v>
      </c>
      <c r="K300" s="21">
        <f t="shared" si="40"/>
        <v>2347</v>
      </c>
      <c r="L300" s="17">
        <f t="shared" si="41"/>
        <v>669</v>
      </c>
      <c r="M300" s="17">
        <f t="shared" si="42"/>
        <v>662</v>
      </c>
      <c r="N300" s="17">
        <f t="shared" si="43"/>
        <v>2007000</v>
      </c>
      <c r="O300" s="22">
        <f t="shared" si="44"/>
        <v>1986000</v>
      </c>
    </row>
    <row r="301" spans="1:15" ht="15">
      <c r="A301" t="s">
        <v>312</v>
      </c>
      <c r="B301" s="16">
        <v>42901</v>
      </c>
      <c r="C301" s="16">
        <v>42908</v>
      </c>
      <c r="D301" s="17">
        <v>60</v>
      </c>
      <c r="E301" s="18">
        <v>1240.5</v>
      </c>
      <c r="F301" s="19">
        <f t="shared" si="36"/>
        <v>42969</v>
      </c>
      <c r="G301" s="16">
        <v>43592</v>
      </c>
      <c r="H301" s="20">
        <f t="shared" si="37"/>
        <v>623</v>
      </c>
      <c r="I301" s="17">
        <f t="shared" si="38"/>
        <v>772831.5</v>
      </c>
      <c r="J301" s="17">
        <f t="shared" si="39"/>
        <v>675</v>
      </c>
      <c r="K301" s="21">
        <f t="shared" si="40"/>
        <v>565.5</v>
      </c>
      <c r="L301" s="17">
        <f t="shared" si="41"/>
        <v>691</v>
      </c>
      <c r="M301" s="17">
        <f t="shared" si="42"/>
        <v>684</v>
      </c>
      <c r="N301" s="17">
        <f t="shared" si="43"/>
        <v>857185.5</v>
      </c>
      <c r="O301" s="22">
        <f t="shared" si="44"/>
        <v>848502</v>
      </c>
    </row>
    <row r="302" spans="1:15" ht="15">
      <c r="A302" t="s">
        <v>313</v>
      </c>
      <c r="B302" s="16">
        <v>42902</v>
      </c>
      <c r="C302" s="16">
        <v>42915</v>
      </c>
      <c r="D302" s="17">
        <v>60</v>
      </c>
      <c r="E302">
        <v>620.25</v>
      </c>
      <c r="F302" s="19">
        <f t="shared" si="36"/>
        <v>42976</v>
      </c>
      <c r="G302" s="16">
        <v>43592</v>
      </c>
      <c r="H302" s="20">
        <f t="shared" si="37"/>
        <v>616</v>
      </c>
      <c r="I302" s="17">
        <f t="shared" si="38"/>
        <v>382074</v>
      </c>
      <c r="J302" s="17">
        <f t="shared" si="39"/>
        <v>668</v>
      </c>
      <c r="K302" s="21">
        <f t="shared" si="40"/>
        <v>-47.75</v>
      </c>
      <c r="L302" s="17">
        <f t="shared" si="41"/>
        <v>690</v>
      </c>
      <c r="M302" s="17">
        <f t="shared" si="42"/>
        <v>677</v>
      </c>
      <c r="N302" s="17">
        <f t="shared" si="43"/>
        <v>427972.5</v>
      </c>
      <c r="O302" s="22">
        <f t="shared" si="44"/>
        <v>419909.25</v>
      </c>
    </row>
    <row r="303" spans="1:15" ht="15">
      <c r="A303" t="s">
        <v>314</v>
      </c>
      <c r="B303" s="16">
        <v>42908</v>
      </c>
      <c r="C303" s="16">
        <v>42913</v>
      </c>
      <c r="D303" s="17">
        <v>60</v>
      </c>
      <c r="E303" s="18">
        <v>1496.6</v>
      </c>
      <c r="F303" s="19">
        <f t="shared" si="36"/>
        <v>42974</v>
      </c>
      <c r="G303" s="16">
        <v>43619</v>
      </c>
      <c r="H303" s="20">
        <f t="shared" si="37"/>
        <v>645</v>
      </c>
      <c r="I303" s="17">
        <f t="shared" si="38"/>
        <v>965306.9999999999</v>
      </c>
      <c r="J303" s="17">
        <f t="shared" si="39"/>
        <v>696</v>
      </c>
      <c r="K303" s="21">
        <f t="shared" si="40"/>
        <v>800.5999999999999</v>
      </c>
      <c r="L303" s="17">
        <f t="shared" si="41"/>
        <v>711</v>
      </c>
      <c r="M303" s="17">
        <f t="shared" si="42"/>
        <v>706</v>
      </c>
      <c r="N303" s="17">
        <f t="shared" si="43"/>
        <v>1064082.5999999999</v>
      </c>
      <c r="O303" s="22">
        <f t="shared" si="44"/>
        <v>1056599.5999999999</v>
      </c>
    </row>
    <row r="304" spans="1:15" ht="15">
      <c r="A304" t="s">
        <v>315</v>
      </c>
      <c r="B304" s="16">
        <v>42908</v>
      </c>
      <c r="C304" s="16">
        <v>42915</v>
      </c>
      <c r="D304" s="17">
        <v>60</v>
      </c>
      <c r="E304" s="18">
        <v>1517</v>
      </c>
      <c r="F304" s="19">
        <f t="shared" si="36"/>
        <v>42976</v>
      </c>
      <c r="G304" s="16">
        <v>43619</v>
      </c>
      <c r="H304" s="20">
        <f t="shared" si="37"/>
        <v>643</v>
      </c>
      <c r="I304" s="17">
        <f t="shared" si="38"/>
        <v>975431</v>
      </c>
      <c r="J304" s="17">
        <f t="shared" si="39"/>
        <v>694</v>
      </c>
      <c r="K304" s="21">
        <f t="shared" si="40"/>
        <v>823</v>
      </c>
      <c r="L304" s="17">
        <f t="shared" si="41"/>
        <v>711</v>
      </c>
      <c r="M304" s="17">
        <f t="shared" si="42"/>
        <v>704</v>
      </c>
      <c r="N304" s="17">
        <f t="shared" si="43"/>
        <v>1078587</v>
      </c>
      <c r="O304" s="22">
        <f t="shared" si="44"/>
        <v>1067968</v>
      </c>
    </row>
    <row r="305" spans="1:15" ht="15">
      <c r="A305" t="s">
        <v>316</v>
      </c>
      <c r="B305" s="16">
        <v>42908</v>
      </c>
      <c r="C305" s="16">
        <v>42915</v>
      </c>
      <c r="D305" s="17">
        <v>60</v>
      </c>
      <c r="E305">
        <v>296</v>
      </c>
      <c r="F305" s="19">
        <f t="shared" si="36"/>
        <v>42976</v>
      </c>
      <c r="G305" s="16">
        <v>43592</v>
      </c>
      <c r="H305" s="20">
        <f t="shared" si="37"/>
        <v>616</v>
      </c>
      <c r="I305" s="17">
        <f t="shared" si="38"/>
        <v>182336</v>
      </c>
      <c r="J305" s="17">
        <f t="shared" si="39"/>
        <v>668</v>
      </c>
      <c r="K305" s="21">
        <f t="shared" si="40"/>
        <v>-372</v>
      </c>
      <c r="L305" s="17">
        <f t="shared" si="41"/>
        <v>684</v>
      </c>
      <c r="M305" s="17">
        <f t="shared" si="42"/>
        <v>677</v>
      </c>
      <c r="N305" s="17">
        <f t="shared" si="43"/>
        <v>202464</v>
      </c>
      <c r="O305" s="22">
        <f t="shared" si="44"/>
        <v>200392</v>
      </c>
    </row>
    <row r="306" spans="1:15" ht="15">
      <c r="A306" t="s">
        <v>317</v>
      </c>
      <c r="B306" s="16">
        <v>42908</v>
      </c>
      <c r="C306" s="16">
        <v>42913</v>
      </c>
      <c r="D306" s="17">
        <v>60</v>
      </c>
      <c r="E306">
        <v>754.2</v>
      </c>
      <c r="F306" s="19">
        <f t="shared" si="36"/>
        <v>42974</v>
      </c>
      <c r="G306" s="16">
        <v>43592</v>
      </c>
      <c r="H306" s="20">
        <f t="shared" si="37"/>
        <v>618</v>
      </c>
      <c r="I306" s="17">
        <f t="shared" si="38"/>
        <v>466095.60000000003</v>
      </c>
      <c r="J306" s="17">
        <f t="shared" si="39"/>
        <v>670</v>
      </c>
      <c r="K306" s="21">
        <f t="shared" si="40"/>
        <v>84.20000000000005</v>
      </c>
      <c r="L306" s="17">
        <f t="shared" si="41"/>
        <v>684</v>
      </c>
      <c r="M306" s="17">
        <f t="shared" si="42"/>
        <v>679</v>
      </c>
      <c r="N306" s="17">
        <f t="shared" si="43"/>
        <v>515872.80000000005</v>
      </c>
      <c r="O306" s="22">
        <f t="shared" si="44"/>
        <v>512101.80000000005</v>
      </c>
    </row>
    <row r="307" spans="1:15" ht="15">
      <c r="A307" t="s">
        <v>318</v>
      </c>
      <c r="B307" s="16">
        <v>42908</v>
      </c>
      <c r="C307" s="16">
        <v>42913</v>
      </c>
      <c r="D307" s="17">
        <v>60</v>
      </c>
      <c r="E307">
        <v>893</v>
      </c>
      <c r="F307" s="19">
        <f t="shared" si="36"/>
        <v>42974</v>
      </c>
      <c r="G307" s="16">
        <v>43584</v>
      </c>
      <c r="H307" s="20">
        <f t="shared" si="37"/>
        <v>610</v>
      </c>
      <c r="I307" s="17">
        <f t="shared" si="38"/>
        <v>544730</v>
      </c>
      <c r="J307" s="17">
        <f t="shared" si="39"/>
        <v>662</v>
      </c>
      <c r="K307" s="21">
        <f t="shared" si="40"/>
        <v>231</v>
      </c>
      <c r="L307" s="17">
        <f t="shared" si="41"/>
        <v>676</v>
      </c>
      <c r="M307" s="17">
        <f t="shared" si="42"/>
        <v>671</v>
      </c>
      <c r="N307" s="17">
        <f t="shared" si="43"/>
        <v>603668</v>
      </c>
      <c r="O307" s="22">
        <f t="shared" si="44"/>
        <v>599203</v>
      </c>
    </row>
    <row r="308" spans="1:15" ht="15">
      <c r="A308" t="s">
        <v>319</v>
      </c>
      <c r="B308" s="16">
        <v>42908</v>
      </c>
      <c r="C308" s="16">
        <v>42913</v>
      </c>
      <c r="D308" s="17">
        <v>60</v>
      </c>
      <c r="E308" s="18">
        <v>1994.7</v>
      </c>
      <c r="F308" s="19">
        <f t="shared" si="36"/>
        <v>42974</v>
      </c>
      <c r="G308" s="16">
        <v>43584</v>
      </c>
      <c r="H308" s="20">
        <f t="shared" si="37"/>
        <v>610</v>
      </c>
      <c r="I308" s="17">
        <f t="shared" si="38"/>
        <v>1216767</v>
      </c>
      <c r="J308" s="17">
        <f t="shared" si="39"/>
        <v>662</v>
      </c>
      <c r="K308" s="21">
        <f t="shared" si="40"/>
        <v>1332.7</v>
      </c>
      <c r="L308" s="17">
        <f t="shared" si="41"/>
        <v>676</v>
      </c>
      <c r="M308" s="17">
        <f t="shared" si="42"/>
        <v>671</v>
      </c>
      <c r="N308" s="17">
        <f t="shared" si="43"/>
        <v>1348417.2</v>
      </c>
      <c r="O308" s="22">
        <f t="shared" si="44"/>
        <v>1338443.7</v>
      </c>
    </row>
    <row r="309" spans="1:15" ht="15">
      <c r="A309" t="s">
        <v>320</v>
      </c>
      <c r="B309" s="16">
        <v>42908</v>
      </c>
      <c r="C309" s="16">
        <v>42913</v>
      </c>
      <c r="D309" s="17">
        <v>60</v>
      </c>
      <c r="E309" s="18">
        <v>1994.7</v>
      </c>
      <c r="F309" s="19">
        <f t="shared" si="36"/>
        <v>42974</v>
      </c>
      <c r="G309" s="16">
        <v>43584</v>
      </c>
      <c r="H309" s="20">
        <f t="shared" si="37"/>
        <v>610</v>
      </c>
      <c r="I309" s="17">
        <f t="shared" si="38"/>
        <v>1216767</v>
      </c>
      <c r="J309" s="17">
        <f t="shared" si="39"/>
        <v>662</v>
      </c>
      <c r="K309" s="21">
        <f t="shared" si="40"/>
        <v>1332.7</v>
      </c>
      <c r="L309" s="17">
        <f t="shared" si="41"/>
        <v>676</v>
      </c>
      <c r="M309" s="17">
        <f t="shared" si="42"/>
        <v>671</v>
      </c>
      <c r="N309" s="17">
        <f t="shared" si="43"/>
        <v>1348417.2</v>
      </c>
      <c r="O309" s="22">
        <f t="shared" si="44"/>
        <v>1338443.7</v>
      </c>
    </row>
    <row r="310" spans="1:15" ht="15">
      <c r="A310" t="s">
        <v>321</v>
      </c>
      <c r="B310" s="16">
        <v>42908</v>
      </c>
      <c r="C310" s="16">
        <v>42913</v>
      </c>
      <c r="D310" s="17">
        <v>60</v>
      </c>
      <c r="E310" s="18">
        <v>1597.7</v>
      </c>
      <c r="F310" s="19">
        <f t="shared" si="36"/>
        <v>42974</v>
      </c>
      <c r="G310" s="16">
        <v>43581</v>
      </c>
      <c r="H310" s="20">
        <f t="shared" si="37"/>
        <v>607</v>
      </c>
      <c r="I310" s="17">
        <f t="shared" si="38"/>
        <v>969803.9</v>
      </c>
      <c r="J310" s="17">
        <f t="shared" si="39"/>
        <v>659</v>
      </c>
      <c r="K310" s="21">
        <f t="shared" si="40"/>
        <v>938.7</v>
      </c>
      <c r="L310" s="17">
        <f t="shared" si="41"/>
        <v>673</v>
      </c>
      <c r="M310" s="17">
        <f t="shared" si="42"/>
        <v>668</v>
      </c>
      <c r="N310" s="17">
        <f t="shared" si="43"/>
        <v>1075252.1</v>
      </c>
      <c r="O310" s="22">
        <f t="shared" si="44"/>
        <v>1067263.6</v>
      </c>
    </row>
    <row r="311" spans="1:15" ht="15">
      <c r="A311" t="s">
        <v>322</v>
      </c>
      <c r="B311" s="16">
        <v>42908</v>
      </c>
      <c r="C311" s="16">
        <v>42913</v>
      </c>
      <c r="D311" s="17">
        <v>60</v>
      </c>
      <c r="E311" s="18">
        <v>1508.4</v>
      </c>
      <c r="F311" s="19">
        <f t="shared" si="36"/>
        <v>42974</v>
      </c>
      <c r="G311" s="16">
        <v>43621</v>
      </c>
      <c r="H311" s="20">
        <f t="shared" si="37"/>
        <v>647</v>
      </c>
      <c r="I311" s="17">
        <f t="shared" si="38"/>
        <v>975934.8</v>
      </c>
      <c r="J311" s="17">
        <f t="shared" si="39"/>
        <v>698</v>
      </c>
      <c r="K311" s="21">
        <f t="shared" si="40"/>
        <v>810.4000000000001</v>
      </c>
      <c r="L311" s="17">
        <f t="shared" si="41"/>
        <v>713</v>
      </c>
      <c r="M311" s="17">
        <f t="shared" si="42"/>
        <v>708</v>
      </c>
      <c r="N311" s="17">
        <f t="shared" si="43"/>
        <v>1075489.2</v>
      </c>
      <c r="O311" s="22">
        <f t="shared" si="44"/>
        <v>1067947.2</v>
      </c>
    </row>
    <row r="312" spans="1:15" ht="15">
      <c r="A312" t="s">
        <v>323</v>
      </c>
      <c r="B312" s="16">
        <v>42908</v>
      </c>
      <c r="C312" s="16">
        <v>42913</v>
      </c>
      <c r="D312" s="17">
        <v>60</v>
      </c>
      <c r="E312">
        <v>259</v>
      </c>
      <c r="F312" s="19">
        <f t="shared" si="36"/>
        <v>42974</v>
      </c>
      <c r="G312" s="16">
        <v>43584</v>
      </c>
      <c r="H312" s="20">
        <f t="shared" si="37"/>
        <v>610</v>
      </c>
      <c r="I312" s="17">
        <f t="shared" si="38"/>
        <v>157990</v>
      </c>
      <c r="J312" s="17">
        <f t="shared" si="39"/>
        <v>662</v>
      </c>
      <c r="K312" s="21">
        <f t="shared" si="40"/>
        <v>-403</v>
      </c>
      <c r="L312" s="17">
        <f t="shared" si="41"/>
        <v>676</v>
      </c>
      <c r="M312" s="17">
        <f t="shared" si="42"/>
        <v>671</v>
      </c>
      <c r="N312" s="17">
        <f t="shared" si="43"/>
        <v>175084</v>
      </c>
      <c r="O312" s="22">
        <f t="shared" si="44"/>
        <v>173789</v>
      </c>
    </row>
    <row r="313" spans="1:15" ht="15">
      <c r="A313" t="s">
        <v>324</v>
      </c>
      <c r="B313" s="16">
        <v>42908</v>
      </c>
      <c r="C313" s="16">
        <v>42915</v>
      </c>
      <c r="D313" s="17">
        <v>60</v>
      </c>
      <c r="E313">
        <v>386</v>
      </c>
      <c r="F313" s="19">
        <f t="shared" si="36"/>
        <v>42976</v>
      </c>
      <c r="G313" s="16">
        <v>43584</v>
      </c>
      <c r="H313" s="20">
        <f t="shared" si="37"/>
        <v>608</v>
      </c>
      <c r="I313" s="17">
        <f t="shared" si="38"/>
        <v>234688</v>
      </c>
      <c r="J313" s="17">
        <f t="shared" si="39"/>
        <v>660</v>
      </c>
      <c r="K313" s="21">
        <f t="shared" si="40"/>
        <v>-274</v>
      </c>
      <c r="L313" s="17">
        <f t="shared" si="41"/>
        <v>676</v>
      </c>
      <c r="M313" s="17">
        <f t="shared" si="42"/>
        <v>669</v>
      </c>
      <c r="N313" s="17">
        <f t="shared" si="43"/>
        <v>260936</v>
      </c>
      <c r="O313" s="22">
        <f t="shared" si="44"/>
        <v>258234</v>
      </c>
    </row>
    <row r="314" spans="1:15" ht="15">
      <c r="A314" t="s">
        <v>325</v>
      </c>
      <c r="B314" s="16">
        <v>42908</v>
      </c>
      <c r="C314" s="16">
        <v>42913</v>
      </c>
      <c r="D314" s="17">
        <v>60</v>
      </c>
      <c r="E314" s="18">
        <v>1597.7</v>
      </c>
      <c r="F314" s="19">
        <f t="shared" si="36"/>
        <v>42974</v>
      </c>
      <c r="G314" s="16">
        <v>43620</v>
      </c>
      <c r="H314" s="20">
        <f t="shared" si="37"/>
        <v>646</v>
      </c>
      <c r="I314" s="17">
        <f t="shared" si="38"/>
        <v>1032114.2000000001</v>
      </c>
      <c r="J314" s="17">
        <f t="shared" si="39"/>
        <v>697</v>
      </c>
      <c r="K314" s="21">
        <f t="shared" si="40"/>
        <v>900.7</v>
      </c>
      <c r="L314" s="17">
        <f t="shared" si="41"/>
        <v>712</v>
      </c>
      <c r="M314" s="17">
        <f t="shared" si="42"/>
        <v>707</v>
      </c>
      <c r="N314" s="17">
        <f t="shared" si="43"/>
        <v>1137562.4000000001</v>
      </c>
      <c r="O314" s="22">
        <f t="shared" si="44"/>
        <v>1129573.9000000001</v>
      </c>
    </row>
    <row r="315" spans="1:15" ht="15">
      <c r="A315" t="s">
        <v>326</v>
      </c>
      <c r="B315" s="16">
        <v>42908</v>
      </c>
      <c r="C315" s="16">
        <v>42913</v>
      </c>
      <c r="D315" s="17">
        <v>60</v>
      </c>
      <c r="E315">
        <v>535.8</v>
      </c>
      <c r="F315" s="19">
        <f t="shared" si="36"/>
        <v>42974</v>
      </c>
      <c r="G315" s="16">
        <v>43620</v>
      </c>
      <c r="H315" s="20">
        <f t="shared" si="37"/>
        <v>646</v>
      </c>
      <c r="I315" s="17">
        <f t="shared" si="38"/>
        <v>346126.8</v>
      </c>
      <c r="J315" s="17">
        <f t="shared" si="39"/>
        <v>697</v>
      </c>
      <c r="K315" s="21">
        <f t="shared" si="40"/>
        <v>-161.20000000000005</v>
      </c>
      <c r="L315" s="17">
        <f t="shared" si="41"/>
        <v>712</v>
      </c>
      <c r="M315" s="17">
        <f t="shared" si="42"/>
        <v>707</v>
      </c>
      <c r="N315" s="17">
        <f t="shared" si="43"/>
        <v>381489.6</v>
      </c>
      <c r="O315" s="22">
        <f t="shared" si="44"/>
        <v>378810.6</v>
      </c>
    </row>
    <row r="316" spans="1:15" ht="15">
      <c r="A316" t="s">
        <v>327</v>
      </c>
      <c r="B316" s="16">
        <v>42908</v>
      </c>
      <c r="C316" s="16">
        <v>42913</v>
      </c>
      <c r="D316" s="17">
        <v>60</v>
      </c>
      <c r="E316">
        <v>218.4</v>
      </c>
      <c r="F316" s="19">
        <f t="shared" si="36"/>
        <v>42974</v>
      </c>
      <c r="G316" s="16">
        <v>43620</v>
      </c>
      <c r="H316" s="20">
        <f t="shared" si="37"/>
        <v>646</v>
      </c>
      <c r="I316" s="17">
        <f t="shared" si="38"/>
        <v>141086.4</v>
      </c>
      <c r="J316" s="17">
        <f t="shared" si="39"/>
        <v>697</v>
      </c>
      <c r="K316" s="21">
        <f t="shared" si="40"/>
        <v>-478.6</v>
      </c>
      <c r="L316" s="17">
        <f t="shared" si="41"/>
        <v>712</v>
      </c>
      <c r="M316" s="17">
        <f t="shared" si="42"/>
        <v>707</v>
      </c>
      <c r="N316" s="17">
        <f t="shared" si="43"/>
        <v>155500.80000000002</v>
      </c>
      <c r="O316" s="22">
        <f t="shared" si="44"/>
        <v>154408.80000000002</v>
      </c>
    </row>
    <row r="317" spans="1:15" ht="15">
      <c r="A317" t="s">
        <v>328</v>
      </c>
      <c r="B317" s="16">
        <v>42909</v>
      </c>
      <c r="C317" s="16">
        <v>42950</v>
      </c>
      <c r="D317" s="17">
        <v>60</v>
      </c>
      <c r="E317">
        <v>514.4</v>
      </c>
      <c r="F317" s="19">
        <f t="shared" si="36"/>
        <v>43011</v>
      </c>
      <c r="G317" s="16">
        <v>43620</v>
      </c>
      <c r="H317" s="20">
        <f t="shared" si="37"/>
        <v>609</v>
      </c>
      <c r="I317" s="17">
        <f t="shared" si="38"/>
        <v>313269.6</v>
      </c>
      <c r="J317" s="17">
        <f t="shared" si="39"/>
        <v>661</v>
      </c>
      <c r="K317" s="21">
        <f t="shared" si="40"/>
        <v>-146.60000000000002</v>
      </c>
      <c r="L317" s="17">
        <f t="shared" si="41"/>
        <v>711</v>
      </c>
      <c r="M317" s="17">
        <f t="shared" si="42"/>
        <v>670</v>
      </c>
      <c r="N317" s="17">
        <f t="shared" si="43"/>
        <v>365738.39999999997</v>
      </c>
      <c r="O317" s="22">
        <f t="shared" si="44"/>
        <v>344648</v>
      </c>
    </row>
    <row r="318" spans="1:15" ht="15">
      <c r="A318" t="s">
        <v>329</v>
      </c>
      <c r="B318" s="16">
        <v>42909</v>
      </c>
      <c r="C318" s="16">
        <v>42950</v>
      </c>
      <c r="D318" s="17">
        <v>60</v>
      </c>
      <c r="E318">
        <v>222</v>
      </c>
      <c r="F318" s="19">
        <f t="shared" si="36"/>
        <v>43011</v>
      </c>
      <c r="G318" s="16">
        <v>43620</v>
      </c>
      <c r="H318" s="20">
        <f t="shared" si="37"/>
        <v>609</v>
      </c>
      <c r="I318" s="17">
        <f t="shared" si="38"/>
        <v>135198</v>
      </c>
      <c r="J318" s="17">
        <f t="shared" si="39"/>
        <v>661</v>
      </c>
      <c r="K318" s="21">
        <f t="shared" si="40"/>
        <v>-439</v>
      </c>
      <c r="L318" s="17">
        <f t="shared" si="41"/>
        <v>711</v>
      </c>
      <c r="M318" s="17">
        <f t="shared" si="42"/>
        <v>670</v>
      </c>
      <c r="N318" s="17">
        <f t="shared" si="43"/>
        <v>157842</v>
      </c>
      <c r="O318" s="22">
        <f t="shared" si="44"/>
        <v>148740</v>
      </c>
    </row>
    <row r="319" spans="1:15" ht="15">
      <c r="A319" t="s">
        <v>330</v>
      </c>
      <c r="B319" s="16">
        <v>42909</v>
      </c>
      <c r="C319" s="16">
        <v>42950</v>
      </c>
      <c r="D319" s="17">
        <v>60</v>
      </c>
      <c r="E319">
        <v>486.3</v>
      </c>
      <c r="F319" s="19">
        <f t="shared" si="36"/>
        <v>43011</v>
      </c>
      <c r="G319" s="16">
        <v>43585</v>
      </c>
      <c r="H319" s="20">
        <f t="shared" si="37"/>
        <v>574</v>
      </c>
      <c r="I319" s="17">
        <f t="shared" si="38"/>
        <v>279136.2</v>
      </c>
      <c r="J319" s="17">
        <f t="shared" si="39"/>
        <v>627</v>
      </c>
      <c r="K319" s="21">
        <f t="shared" si="40"/>
        <v>-140.7</v>
      </c>
      <c r="L319" s="17">
        <f t="shared" si="41"/>
        <v>676</v>
      </c>
      <c r="M319" s="17">
        <f t="shared" si="42"/>
        <v>635</v>
      </c>
      <c r="N319" s="17">
        <f t="shared" si="43"/>
        <v>328738.8</v>
      </c>
      <c r="O319" s="22">
        <f t="shared" si="44"/>
        <v>308800.5</v>
      </c>
    </row>
    <row r="320" spans="1:15" ht="15">
      <c r="A320" t="s">
        <v>331</v>
      </c>
      <c r="B320" s="16">
        <v>42909</v>
      </c>
      <c r="C320" s="16">
        <v>42950</v>
      </c>
      <c r="D320" s="17">
        <v>60</v>
      </c>
      <c r="E320">
        <v>446.5</v>
      </c>
      <c r="F320" s="19">
        <f t="shared" si="36"/>
        <v>43011</v>
      </c>
      <c r="G320" s="16">
        <v>43585</v>
      </c>
      <c r="H320" s="20">
        <f t="shared" si="37"/>
        <v>574</v>
      </c>
      <c r="I320" s="17">
        <f t="shared" si="38"/>
        <v>256291</v>
      </c>
      <c r="J320" s="17">
        <f t="shared" si="39"/>
        <v>627</v>
      </c>
      <c r="K320" s="21">
        <f t="shared" si="40"/>
        <v>-180.5</v>
      </c>
      <c r="L320" s="17">
        <f t="shared" si="41"/>
        <v>676</v>
      </c>
      <c r="M320" s="17">
        <f t="shared" si="42"/>
        <v>635</v>
      </c>
      <c r="N320" s="17">
        <f t="shared" si="43"/>
        <v>301834</v>
      </c>
      <c r="O320" s="22">
        <f t="shared" si="44"/>
        <v>283527.5</v>
      </c>
    </row>
    <row r="321" spans="1:15" ht="15">
      <c r="A321" t="s">
        <v>332</v>
      </c>
      <c r="B321" s="16">
        <v>42909</v>
      </c>
      <c r="C321" s="16">
        <v>42950</v>
      </c>
      <c r="D321" s="17">
        <v>60</v>
      </c>
      <c r="E321" s="18">
        <v>1200</v>
      </c>
      <c r="F321" s="19">
        <f t="shared" si="36"/>
        <v>43011</v>
      </c>
      <c r="G321" s="16">
        <v>43563</v>
      </c>
      <c r="H321" s="20">
        <f t="shared" si="37"/>
        <v>552</v>
      </c>
      <c r="I321" s="17">
        <f t="shared" si="38"/>
        <v>662400</v>
      </c>
      <c r="J321" s="17">
        <f t="shared" si="39"/>
        <v>605</v>
      </c>
      <c r="K321" s="21">
        <f t="shared" si="40"/>
        <v>595</v>
      </c>
      <c r="L321" s="17">
        <f t="shared" si="41"/>
        <v>654</v>
      </c>
      <c r="M321" s="17">
        <f t="shared" si="42"/>
        <v>613</v>
      </c>
      <c r="N321" s="17">
        <f t="shared" si="43"/>
        <v>784800</v>
      </c>
      <c r="O321" s="22">
        <f t="shared" si="44"/>
        <v>735600</v>
      </c>
    </row>
    <row r="322" spans="1:15" ht="15">
      <c r="A322" t="s">
        <v>333</v>
      </c>
      <c r="B322" s="16">
        <v>42914</v>
      </c>
      <c r="C322" s="16">
        <v>42942</v>
      </c>
      <c r="D322" s="17">
        <v>60</v>
      </c>
      <c r="E322">
        <v>535.8</v>
      </c>
      <c r="F322" s="19">
        <f t="shared" si="36"/>
        <v>43004</v>
      </c>
      <c r="G322" s="16">
        <v>43588</v>
      </c>
      <c r="H322" s="20">
        <f t="shared" si="37"/>
        <v>584</v>
      </c>
      <c r="I322" s="17">
        <f t="shared" si="38"/>
        <v>312907.19999999995</v>
      </c>
      <c r="J322" s="17">
        <f t="shared" si="39"/>
        <v>637</v>
      </c>
      <c r="K322" s="21">
        <f t="shared" si="40"/>
        <v>-101.20000000000005</v>
      </c>
      <c r="L322" s="17">
        <f t="shared" si="41"/>
        <v>674</v>
      </c>
      <c r="M322" s="17">
        <f t="shared" si="42"/>
        <v>646</v>
      </c>
      <c r="N322" s="17">
        <f t="shared" si="43"/>
        <v>361129.19999999995</v>
      </c>
      <c r="O322" s="22">
        <f t="shared" si="44"/>
        <v>346126.8</v>
      </c>
    </row>
    <row r="323" spans="1:15" ht="15">
      <c r="A323" t="s">
        <v>334</v>
      </c>
      <c r="B323" s="16">
        <v>42914</v>
      </c>
      <c r="C323" s="16">
        <v>42942</v>
      </c>
      <c r="D323" s="17">
        <v>60</v>
      </c>
      <c r="E323">
        <v>357.2</v>
      </c>
      <c r="F323" s="19">
        <f t="shared" si="36"/>
        <v>43004</v>
      </c>
      <c r="G323" s="16">
        <v>43619</v>
      </c>
      <c r="H323" s="20">
        <f t="shared" si="37"/>
        <v>615</v>
      </c>
      <c r="I323" s="17">
        <f t="shared" si="38"/>
        <v>219678</v>
      </c>
      <c r="J323" s="17">
        <f t="shared" si="39"/>
        <v>667</v>
      </c>
      <c r="K323" s="21">
        <f t="shared" si="40"/>
        <v>-309.8</v>
      </c>
      <c r="L323" s="17">
        <f t="shared" si="41"/>
        <v>705</v>
      </c>
      <c r="M323" s="17">
        <f t="shared" si="42"/>
        <v>677</v>
      </c>
      <c r="N323" s="17">
        <f t="shared" si="43"/>
        <v>251826</v>
      </c>
      <c r="O323" s="22">
        <f t="shared" si="44"/>
        <v>241824.4</v>
      </c>
    </row>
    <row r="324" spans="1:15" ht="15">
      <c r="A324" t="s">
        <v>335</v>
      </c>
      <c r="B324" s="16">
        <v>42914</v>
      </c>
      <c r="C324" s="16">
        <v>42942</v>
      </c>
      <c r="D324" s="17">
        <v>60</v>
      </c>
      <c r="E324">
        <v>803.7</v>
      </c>
      <c r="F324" s="19">
        <f t="shared" si="36"/>
        <v>43004</v>
      </c>
      <c r="G324" s="16">
        <v>43628</v>
      </c>
      <c r="H324" s="20">
        <f t="shared" si="37"/>
        <v>624</v>
      </c>
      <c r="I324" s="17">
        <f t="shared" si="38"/>
        <v>501508.80000000005</v>
      </c>
      <c r="J324" s="17">
        <f t="shared" si="39"/>
        <v>676</v>
      </c>
      <c r="K324" s="21">
        <f t="shared" si="40"/>
        <v>127.70000000000005</v>
      </c>
      <c r="L324" s="17">
        <f t="shared" si="41"/>
        <v>714</v>
      </c>
      <c r="M324" s="17">
        <f t="shared" si="42"/>
        <v>686</v>
      </c>
      <c r="N324" s="17">
        <f t="shared" si="43"/>
        <v>573841.8</v>
      </c>
      <c r="O324" s="22">
        <f t="shared" si="44"/>
        <v>551338.2000000001</v>
      </c>
    </row>
    <row r="325" spans="1:15" ht="15">
      <c r="A325" t="s">
        <v>336</v>
      </c>
      <c r="B325" s="16">
        <v>42914</v>
      </c>
      <c r="C325" s="16">
        <v>42942</v>
      </c>
      <c r="D325" s="17">
        <v>60</v>
      </c>
      <c r="E325">
        <v>822</v>
      </c>
      <c r="F325" s="19">
        <f t="shared" si="36"/>
        <v>43004</v>
      </c>
      <c r="G325" s="16">
        <v>43628</v>
      </c>
      <c r="H325" s="20">
        <f t="shared" si="37"/>
        <v>624</v>
      </c>
      <c r="I325" s="17">
        <f t="shared" si="38"/>
        <v>512928</v>
      </c>
      <c r="J325" s="17">
        <f t="shared" si="39"/>
        <v>676</v>
      </c>
      <c r="K325" s="21">
        <f t="shared" si="40"/>
        <v>146</v>
      </c>
      <c r="L325" s="17">
        <f t="shared" si="41"/>
        <v>714</v>
      </c>
      <c r="M325" s="17">
        <f t="shared" si="42"/>
        <v>686</v>
      </c>
      <c r="N325" s="17">
        <f t="shared" si="43"/>
        <v>586908</v>
      </c>
      <c r="O325" s="22">
        <f t="shared" si="44"/>
        <v>563892</v>
      </c>
    </row>
    <row r="326" spans="1:15" ht="15">
      <c r="A326" t="s">
        <v>337</v>
      </c>
      <c r="B326" s="16">
        <v>42914</v>
      </c>
      <c r="C326" s="16">
        <v>42942</v>
      </c>
      <c r="D326" s="17">
        <v>60</v>
      </c>
      <c r="E326">
        <v>174</v>
      </c>
      <c r="F326" s="19">
        <f t="shared" si="36"/>
        <v>43004</v>
      </c>
      <c r="G326" s="16">
        <v>43628</v>
      </c>
      <c r="H326" s="20">
        <f t="shared" si="37"/>
        <v>624</v>
      </c>
      <c r="I326" s="17">
        <f t="shared" si="38"/>
        <v>108576</v>
      </c>
      <c r="J326" s="17">
        <f t="shared" si="39"/>
        <v>676</v>
      </c>
      <c r="K326" s="21">
        <f t="shared" si="40"/>
        <v>-502</v>
      </c>
      <c r="L326" s="17">
        <f t="shared" si="41"/>
        <v>714</v>
      </c>
      <c r="M326" s="17">
        <f t="shared" si="42"/>
        <v>686</v>
      </c>
      <c r="N326" s="17">
        <f t="shared" si="43"/>
        <v>124236</v>
      </c>
      <c r="O326" s="22">
        <f t="shared" si="44"/>
        <v>119364</v>
      </c>
    </row>
    <row r="327" spans="1:15" ht="15">
      <c r="A327" t="s">
        <v>338</v>
      </c>
      <c r="B327" s="16">
        <v>42914</v>
      </c>
      <c r="C327" s="16">
        <v>42942</v>
      </c>
      <c r="D327" s="17">
        <v>60</v>
      </c>
      <c r="E327" s="18">
        <v>5250</v>
      </c>
      <c r="F327" s="19">
        <f t="shared" si="36"/>
        <v>43004</v>
      </c>
      <c r="G327" s="16">
        <v>43559</v>
      </c>
      <c r="H327" s="20">
        <f t="shared" si="37"/>
        <v>555</v>
      </c>
      <c r="I327" s="17">
        <f t="shared" si="38"/>
        <v>2913750</v>
      </c>
      <c r="J327" s="17">
        <f t="shared" si="39"/>
        <v>608</v>
      </c>
      <c r="K327" s="21">
        <f t="shared" si="40"/>
        <v>4642</v>
      </c>
      <c r="L327" s="17">
        <f t="shared" si="41"/>
        <v>645</v>
      </c>
      <c r="M327" s="17">
        <f t="shared" si="42"/>
        <v>617</v>
      </c>
      <c r="N327" s="17">
        <f t="shared" si="43"/>
        <v>3386250</v>
      </c>
      <c r="O327" s="22">
        <f t="shared" si="44"/>
        <v>3239250</v>
      </c>
    </row>
    <row r="328" spans="1:15" ht="15">
      <c r="A328" t="s">
        <v>339</v>
      </c>
      <c r="B328" s="16">
        <v>42914</v>
      </c>
      <c r="C328" s="16">
        <v>42942</v>
      </c>
      <c r="D328" s="17">
        <v>60</v>
      </c>
      <c r="E328">
        <v>360</v>
      </c>
      <c r="F328" s="19">
        <f aca="true" t="shared" si="45" ref="F328:F391">_XLL.DATA.MESE(C328,2)</f>
        <v>43004</v>
      </c>
      <c r="G328" s="16">
        <v>43566</v>
      </c>
      <c r="H328" s="20">
        <f aca="true" t="shared" si="46" ref="H328:H391">G328-F328</f>
        <v>562</v>
      </c>
      <c r="I328" s="17">
        <f aca="true" t="shared" si="47" ref="I328:I391">E328*H328</f>
        <v>202320</v>
      </c>
      <c r="J328" s="17">
        <f aca="true" t="shared" si="48" ref="J328:J391">DAYS360(C328,G328)</f>
        <v>615</v>
      </c>
      <c r="K328" s="21">
        <f aca="true" t="shared" si="49" ref="K328:K391">E328-J328</f>
        <v>-255</v>
      </c>
      <c r="L328" s="17">
        <f aca="true" t="shared" si="50" ref="L328:L391">G328-B328</f>
        <v>652</v>
      </c>
      <c r="M328" s="17">
        <f aca="true" t="shared" si="51" ref="M328:M391">G328-C328</f>
        <v>624</v>
      </c>
      <c r="N328" s="17">
        <f aca="true" t="shared" si="52" ref="N328:N391">E328*L328</f>
        <v>234720</v>
      </c>
      <c r="O328" s="22">
        <f aca="true" t="shared" si="53" ref="O328:O391">E328*M328</f>
        <v>224640</v>
      </c>
    </row>
    <row r="329" spans="1:15" ht="15">
      <c r="A329" t="s">
        <v>340</v>
      </c>
      <c r="B329" s="16">
        <v>42914</v>
      </c>
      <c r="C329" s="16">
        <v>42942</v>
      </c>
      <c r="D329" s="17">
        <v>60</v>
      </c>
      <c r="E329">
        <v>500</v>
      </c>
      <c r="F329" s="19">
        <f t="shared" si="45"/>
        <v>43004</v>
      </c>
      <c r="G329" s="16">
        <v>43566</v>
      </c>
      <c r="H329" s="20">
        <f t="shared" si="46"/>
        <v>562</v>
      </c>
      <c r="I329" s="17">
        <f t="shared" si="47"/>
        <v>281000</v>
      </c>
      <c r="J329" s="17">
        <f t="shared" si="48"/>
        <v>615</v>
      </c>
      <c r="K329" s="21">
        <f t="shared" si="49"/>
        <v>-115</v>
      </c>
      <c r="L329" s="17">
        <f t="shared" si="50"/>
        <v>652</v>
      </c>
      <c r="M329" s="17">
        <f t="shared" si="51"/>
        <v>624</v>
      </c>
      <c r="N329" s="17">
        <f t="shared" si="52"/>
        <v>326000</v>
      </c>
      <c r="O329" s="22">
        <f t="shared" si="53"/>
        <v>312000</v>
      </c>
    </row>
    <row r="330" spans="1:15" ht="15">
      <c r="A330" t="s">
        <v>341</v>
      </c>
      <c r="B330" s="16">
        <v>42914</v>
      </c>
      <c r="C330" s="16">
        <v>42942</v>
      </c>
      <c r="D330" s="17">
        <v>60</v>
      </c>
      <c r="E330" s="18">
        <v>-8265.18</v>
      </c>
      <c r="F330" s="19">
        <f t="shared" si="45"/>
        <v>43004</v>
      </c>
      <c r="G330" s="16">
        <v>43566</v>
      </c>
      <c r="H330" s="20">
        <f t="shared" si="46"/>
        <v>562</v>
      </c>
      <c r="I330" s="17">
        <f t="shared" si="47"/>
        <v>-4645031.16</v>
      </c>
      <c r="J330" s="17">
        <f t="shared" si="48"/>
        <v>615</v>
      </c>
      <c r="K330" s="21">
        <f t="shared" si="49"/>
        <v>-8880.18</v>
      </c>
      <c r="L330" s="17">
        <f t="shared" si="50"/>
        <v>652</v>
      </c>
      <c r="M330" s="17">
        <f t="shared" si="51"/>
        <v>624</v>
      </c>
      <c r="N330" s="17">
        <f t="shared" si="52"/>
        <v>-5388897.36</v>
      </c>
      <c r="O330" s="22">
        <f t="shared" si="53"/>
        <v>-5157472.32</v>
      </c>
    </row>
    <row r="331" spans="1:15" ht="15">
      <c r="A331" t="s">
        <v>342</v>
      </c>
      <c r="B331" s="16">
        <v>42916</v>
      </c>
      <c r="C331" s="16">
        <v>42942</v>
      </c>
      <c r="D331" s="17">
        <v>60</v>
      </c>
      <c r="E331" s="18">
        <v>1071.6</v>
      </c>
      <c r="F331" s="19">
        <f t="shared" si="45"/>
        <v>43004</v>
      </c>
      <c r="G331" s="16">
        <v>43566</v>
      </c>
      <c r="H331" s="20">
        <f t="shared" si="46"/>
        <v>562</v>
      </c>
      <c r="I331" s="17">
        <f t="shared" si="47"/>
        <v>602239.2</v>
      </c>
      <c r="J331" s="17">
        <f t="shared" si="48"/>
        <v>615</v>
      </c>
      <c r="K331" s="21">
        <f t="shared" si="49"/>
        <v>456.5999999999999</v>
      </c>
      <c r="L331" s="17">
        <f t="shared" si="50"/>
        <v>650</v>
      </c>
      <c r="M331" s="17">
        <f t="shared" si="51"/>
        <v>624</v>
      </c>
      <c r="N331" s="17">
        <f t="shared" si="52"/>
        <v>696539.9999999999</v>
      </c>
      <c r="O331" s="22">
        <f t="shared" si="53"/>
        <v>668678.3999999999</v>
      </c>
    </row>
    <row r="332" spans="1:15" ht="15">
      <c r="A332" t="s">
        <v>343</v>
      </c>
      <c r="B332" s="16">
        <v>42916</v>
      </c>
      <c r="C332" s="16">
        <v>42942</v>
      </c>
      <c r="D332" s="17">
        <v>60</v>
      </c>
      <c r="E332" s="18">
        <v>1496.6</v>
      </c>
      <c r="F332" s="19">
        <f t="shared" si="45"/>
        <v>43004</v>
      </c>
      <c r="G332" s="16">
        <v>43566</v>
      </c>
      <c r="H332" s="20">
        <f t="shared" si="46"/>
        <v>562</v>
      </c>
      <c r="I332" s="17">
        <f t="shared" si="47"/>
        <v>841089.2</v>
      </c>
      <c r="J332" s="17">
        <f t="shared" si="48"/>
        <v>615</v>
      </c>
      <c r="K332" s="21">
        <f t="shared" si="49"/>
        <v>881.5999999999999</v>
      </c>
      <c r="L332" s="17">
        <f t="shared" si="50"/>
        <v>650</v>
      </c>
      <c r="M332" s="17">
        <f t="shared" si="51"/>
        <v>624</v>
      </c>
      <c r="N332" s="17">
        <f t="shared" si="52"/>
        <v>972789.9999999999</v>
      </c>
      <c r="O332" s="22">
        <f t="shared" si="53"/>
        <v>933878.3999999999</v>
      </c>
    </row>
    <row r="333" spans="1:15" ht="15">
      <c r="A333" t="s">
        <v>344</v>
      </c>
      <c r="B333" s="16">
        <v>42916</v>
      </c>
      <c r="C333" s="16">
        <v>42949</v>
      </c>
      <c r="D333" s="17">
        <v>60</v>
      </c>
      <c r="E333">
        <v>992.6</v>
      </c>
      <c r="F333" s="19">
        <f t="shared" si="45"/>
        <v>43010</v>
      </c>
      <c r="G333" s="16">
        <v>43566</v>
      </c>
      <c r="H333" s="20">
        <f t="shared" si="46"/>
        <v>556</v>
      </c>
      <c r="I333" s="17">
        <f t="shared" si="47"/>
        <v>551885.6</v>
      </c>
      <c r="J333" s="17">
        <f t="shared" si="48"/>
        <v>609</v>
      </c>
      <c r="K333" s="21">
        <f t="shared" si="49"/>
        <v>383.6</v>
      </c>
      <c r="L333" s="17">
        <f t="shared" si="50"/>
        <v>650</v>
      </c>
      <c r="M333" s="17">
        <f t="shared" si="51"/>
        <v>617</v>
      </c>
      <c r="N333" s="17">
        <f t="shared" si="52"/>
        <v>645190</v>
      </c>
      <c r="O333" s="22">
        <f t="shared" si="53"/>
        <v>612434.2000000001</v>
      </c>
    </row>
    <row r="334" spans="1:15" ht="15">
      <c r="A334" t="s">
        <v>345</v>
      </c>
      <c r="B334" s="16">
        <v>42916</v>
      </c>
      <c r="C334" s="16">
        <v>42949</v>
      </c>
      <c r="D334" s="17">
        <v>60</v>
      </c>
      <c r="E334">
        <v>357.2</v>
      </c>
      <c r="F334" s="19">
        <f t="shared" si="45"/>
        <v>43010</v>
      </c>
      <c r="G334" s="16">
        <v>43566</v>
      </c>
      <c r="H334" s="20">
        <f t="shared" si="46"/>
        <v>556</v>
      </c>
      <c r="I334" s="17">
        <f t="shared" si="47"/>
        <v>198603.19999999998</v>
      </c>
      <c r="J334" s="17">
        <f t="shared" si="48"/>
        <v>609</v>
      </c>
      <c r="K334" s="21">
        <f t="shared" si="49"/>
        <v>-251.8</v>
      </c>
      <c r="L334" s="17">
        <f t="shared" si="50"/>
        <v>650</v>
      </c>
      <c r="M334" s="17">
        <f t="shared" si="51"/>
        <v>617</v>
      </c>
      <c r="N334" s="17">
        <f t="shared" si="52"/>
        <v>232180</v>
      </c>
      <c r="O334" s="22">
        <f t="shared" si="53"/>
        <v>220392.4</v>
      </c>
    </row>
    <row r="335" spans="1:15" ht="15">
      <c r="A335" t="s">
        <v>346</v>
      </c>
      <c r="B335" s="16">
        <v>42916</v>
      </c>
      <c r="C335" s="16">
        <v>42949</v>
      </c>
      <c r="D335" s="17">
        <v>60</v>
      </c>
      <c r="E335">
        <v>535.8</v>
      </c>
      <c r="F335" s="19">
        <f t="shared" si="45"/>
        <v>43010</v>
      </c>
      <c r="G335" s="16">
        <v>43566</v>
      </c>
      <c r="H335" s="20">
        <f t="shared" si="46"/>
        <v>556</v>
      </c>
      <c r="I335" s="17">
        <f t="shared" si="47"/>
        <v>297904.8</v>
      </c>
      <c r="J335" s="17">
        <f t="shared" si="48"/>
        <v>609</v>
      </c>
      <c r="K335" s="21">
        <f t="shared" si="49"/>
        <v>-73.20000000000005</v>
      </c>
      <c r="L335" s="17">
        <f t="shared" si="50"/>
        <v>650</v>
      </c>
      <c r="M335" s="17">
        <f t="shared" si="51"/>
        <v>617</v>
      </c>
      <c r="N335" s="17">
        <f t="shared" si="52"/>
        <v>348269.99999999994</v>
      </c>
      <c r="O335" s="22">
        <f t="shared" si="53"/>
        <v>330588.6</v>
      </c>
    </row>
    <row r="336" spans="1:15" ht="15">
      <c r="A336" t="s">
        <v>347</v>
      </c>
      <c r="B336" s="16">
        <v>42916</v>
      </c>
      <c r="C336" s="16">
        <v>43066</v>
      </c>
      <c r="D336" s="17">
        <v>60</v>
      </c>
      <c r="E336">
        <v>218.4</v>
      </c>
      <c r="F336" s="19">
        <f t="shared" si="45"/>
        <v>43127</v>
      </c>
      <c r="G336" s="16">
        <v>43566</v>
      </c>
      <c r="H336" s="20">
        <f t="shared" si="46"/>
        <v>439</v>
      </c>
      <c r="I336" s="17">
        <f t="shared" si="47"/>
        <v>95877.6</v>
      </c>
      <c r="J336" s="17">
        <f t="shared" si="48"/>
        <v>494</v>
      </c>
      <c r="K336" s="21">
        <f t="shared" si="49"/>
        <v>-275.6</v>
      </c>
      <c r="L336" s="17">
        <f t="shared" si="50"/>
        <v>650</v>
      </c>
      <c r="M336" s="17">
        <f t="shared" si="51"/>
        <v>500</v>
      </c>
      <c r="N336" s="17">
        <f t="shared" si="52"/>
        <v>141960</v>
      </c>
      <c r="O336" s="22">
        <f t="shared" si="53"/>
        <v>109200</v>
      </c>
    </row>
    <row r="337" spans="1:15" ht="15">
      <c r="A337" t="s">
        <v>348</v>
      </c>
      <c r="B337" s="16">
        <v>42924</v>
      </c>
      <c r="C337" s="16">
        <v>42950</v>
      </c>
      <c r="D337" s="17">
        <v>60</v>
      </c>
      <c r="E337" s="18">
        <v>1071.6</v>
      </c>
      <c r="F337" s="19">
        <f t="shared" si="45"/>
        <v>43011</v>
      </c>
      <c r="G337" s="16">
        <v>43566</v>
      </c>
      <c r="H337" s="20">
        <f t="shared" si="46"/>
        <v>555</v>
      </c>
      <c r="I337" s="17">
        <f t="shared" si="47"/>
        <v>594738</v>
      </c>
      <c r="J337" s="17">
        <f t="shared" si="48"/>
        <v>608</v>
      </c>
      <c r="K337" s="21">
        <f t="shared" si="49"/>
        <v>463.5999999999999</v>
      </c>
      <c r="L337" s="17">
        <f t="shared" si="50"/>
        <v>642</v>
      </c>
      <c r="M337" s="17">
        <f t="shared" si="51"/>
        <v>616</v>
      </c>
      <c r="N337" s="17">
        <f t="shared" si="52"/>
        <v>687967.2</v>
      </c>
      <c r="O337" s="22">
        <f t="shared" si="53"/>
        <v>660105.6</v>
      </c>
    </row>
    <row r="338" spans="1:15" ht="15">
      <c r="A338" t="s">
        <v>349</v>
      </c>
      <c r="B338" s="16">
        <v>42926</v>
      </c>
      <c r="C338" s="16">
        <v>42950</v>
      </c>
      <c r="D338" s="17">
        <v>60</v>
      </c>
      <c r="E338">
        <v>436.8</v>
      </c>
      <c r="F338" s="19">
        <f t="shared" si="45"/>
        <v>43011</v>
      </c>
      <c r="G338" s="16">
        <v>43566</v>
      </c>
      <c r="H338" s="20">
        <f t="shared" si="46"/>
        <v>555</v>
      </c>
      <c r="I338" s="17">
        <f t="shared" si="47"/>
        <v>242424</v>
      </c>
      <c r="J338" s="17">
        <f t="shared" si="48"/>
        <v>608</v>
      </c>
      <c r="K338" s="21">
        <f t="shared" si="49"/>
        <v>-171.2</v>
      </c>
      <c r="L338" s="17">
        <f t="shared" si="50"/>
        <v>640</v>
      </c>
      <c r="M338" s="17">
        <f t="shared" si="51"/>
        <v>616</v>
      </c>
      <c r="N338" s="17">
        <f t="shared" si="52"/>
        <v>279552</v>
      </c>
      <c r="O338" s="22">
        <f t="shared" si="53"/>
        <v>269068.8</v>
      </c>
    </row>
    <row r="339" spans="1:15" ht="15">
      <c r="A339" t="s">
        <v>350</v>
      </c>
      <c r="B339" s="16">
        <v>42926</v>
      </c>
      <c r="C339" s="16">
        <v>42950</v>
      </c>
      <c r="D339" s="17">
        <v>60</v>
      </c>
      <c r="E339">
        <v>803.7</v>
      </c>
      <c r="F339" s="19">
        <f t="shared" si="45"/>
        <v>43011</v>
      </c>
      <c r="G339" s="16">
        <v>43566</v>
      </c>
      <c r="H339" s="20">
        <f t="shared" si="46"/>
        <v>555</v>
      </c>
      <c r="I339" s="17">
        <f t="shared" si="47"/>
        <v>446053.5</v>
      </c>
      <c r="J339" s="17">
        <f t="shared" si="48"/>
        <v>608</v>
      </c>
      <c r="K339" s="21">
        <f t="shared" si="49"/>
        <v>195.70000000000005</v>
      </c>
      <c r="L339" s="17">
        <f t="shared" si="50"/>
        <v>640</v>
      </c>
      <c r="M339" s="17">
        <f t="shared" si="51"/>
        <v>616</v>
      </c>
      <c r="N339" s="17">
        <f t="shared" si="52"/>
        <v>514368</v>
      </c>
      <c r="O339" s="22">
        <f t="shared" si="53"/>
        <v>495079.2</v>
      </c>
    </row>
    <row r="340" spans="1:15" ht="15">
      <c r="A340" t="s">
        <v>351</v>
      </c>
      <c r="B340" s="16">
        <v>42926</v>
      </c>
      <c r="C340" s="16">
        <v>42950</v>
      </c>
      <c r="D340" s="17">
        <v>60</v>
      </c>
      <c r="E340">
        <v>880.8</v>
      </c>
      <c r="F340" s="19">
        <f t="shared" si="45"/>
        <v>43011</v>
      </c>
      <c r="G340" s="16">
        <v>43566</v>
      </c>
      <c r="H340" s="20">
        <f t="shared" si="46"/>
        <v>555</v>
      </c>
      <c r="I340" s="17">
        <f t="shared" si="47"/>
        <v>488844</v>
      </c>
      <c r="J340" s="17">
        <f t="shared" si="48"/>
        <v>608</v>
      </c>
      <c r="K340" s="21">
        <f t="shared" si="49"/>
        <v>272.79999999999995</v>
      </c>
      <c r="L340" s="17">
        <f t="shared" si="50"/>
        <v>640</v>
      </c>
      <c r="M340" s="17">
        <f t="shared" si="51"/>
        <v>616</v>
      </c>
      <c r="N340" s="17">
        <f t="shared" si="52"/>
        <v>563712</v>
      </c>
      <c r="O340" s="22">
        <f t="shared" si="53"/>
        <v>542572.7999999999</v>
      </c>
    </row>
    <row r="341" spans="1:15" ht="15">
      <c r="A341" t="s">
        <v>352</v>
      </c>
      <c r="B341" s="16">
        <v>42926</v>
      </c>
      <c r="C341" s="16">
        <v>42950</v>
      </c>
      <c r="D341" s="17">
        <v>60</v>
      </c>
      <c r="E341">
        <v>592</v>
      </c>
      <c r="F341" s="19">
        <f t="shared" si="45"/>
        <v>43011</v>
      </c>
      <c r="G341" s="16">
        <v>43566</v>
      </c>
      <c r="H341" s="20">
        <f t="shared" si="46"/>
        <v>555</v>
      </c>
      <c r="I341" s="17">
        <f t="shared" si="47"/>
        <v>328560</v>
      </c>
      <c r="J341" s="17">
        <f t="shared" si="48"/>
        <v>608</v>
      </c>
      <c r="K341" s="21">
        <f t="shared" si="49"/>
        <v>-16</v>
      </c>
      <c r="L341" s="17">
        <f t="shared" si="50"/>
        <v>640</v>
      </c>
      <c r="M341" s="17">
        <f t="shared" si="51"/>
        <v>616</v>
      </c>
      <c r="N341" s="17">
        <f t="shared" si="52"/>
        <v>378880</v>
      </c>
      <c r="O341" s="22">
        <f t="shared" si="53"/>
        <v>364672</v>
      </c>
    </row>
    <row r="342" spans="1:15" ht="15">
      <c r="A342" t="s">
        <v>353</v>
      </c>
      <c r="B342" s="16">
        <v>42926</v>
      </c>
      <c r="C342" s="16">
        <v>42950</v>
      </c>
      <c r="D342" s="17">
        <v>60</v>
      </c>
      <c r="E342" s="18">
        <v>1200.6</v>
      </c>
      <c r="F342" s="19">
        <f t="shared" si="45"/>
        <v>43011</v>
      </c>
      <c r="G342" s="16">
        <v>43566</v>
      </c>
      <c r="H342" s="20">
        <f t="shared" si="46"/>
        <v>555</v>
      </c>
      <c r="I342" s="17">
        <f t="shared" si="47"/>
        <v>666333</v>
      </c>
      <c r="J342" s="17">
        <f t="shared" si="48"/>
        <v>608</v>
      </c>
      <c r="K342" s="21">
        <f t="shared" si="49"/>
        <v>592.5999999999999</v>
      </c>
      <c r="L342" s="17">
        <f t="shared" si="50"/>
        <v>640</v>
      </c>
      <c r="M342" s="17">
        <f t="shared" si="51"/>
        <v>616</v>
      </c>
      <c r="N342" s="17">
        <f t="shared" si="52"/>
        <v>768384</v>
      </c>
      <c r="O342" s="22">
        <f t="shared" si="53"/>
        <v>739569.6</v>
      </c>
    </row>
    <row r="343" spans="1:15" ht="15">
      <c r="A343" t="s">
        <v>354</v>
      </c>
      <c r="B343" s="16">
        <v>42927</v>
      </c>
      <c r="C343" s="16">
        <v>42956</v>
      </c>
      <c r="D343" s="17">
        <v>60</v>
      </c>
      <c r="E343">
        <v>218.4</v>
      </c>
      <c r="F343" s="19">
        <f t="shared" si="45"/>
        <v>43017</v>
      </c>
      <c r="G343" s="16">
        <v>43566</v>
      </c>
      <c r="H343" s="20">
        <f t="shared" si="46"/>
        <v>549</v>
      </c>
      <c r="I343" s="17">
        <f t="shared" si="47"/>
        <v>119901.6</v>
      </c>
      <c r="J343" s="17">
        <f t="shared" si="48"/>
        <v>602</v>
      </c>
      <c r="K343" s="21">
        <f t="shared" si="49"/>
        <v>-383.6</v>
      </c>
      <c r="L343" s="17">
        <f t="shared" si="50"/>
        <v>639</v>
      </c>
      <c r="M343" s="17">
        <f t="shared" si="51"/>
        <v>610</v>
      </c>
      <c r="N343" s="17">
        <f t="shared" si="52"/>
        <v>139557.6</v>
      </c>
      <c r="O343" s="22">
        <f t="shared" si="53"/>
        <v>133224</v>
      </c>
    </row>
    <row r="344" spans="1:15" ht="15">
      <c r="A344" t="s">
        <v>355</v>
      </c>
      <c r="B344" s="16">
        <v>42927</v>
      </c>
      <c r="C344" s="16">
        <v>42956</v>
      </c>
      <c r="D344" s="17">
        <v>60</v>
      </c>
      <c r="E344" s="18">
        <v>1176.8</v>
      </c>
      <c r="F344" s="19">
        <f t="shared" si="45"/>
        <v>43017</v>
      </c>
      <c r="G344" s="16">
        <v>43566</v>
      </c>
      <c r="H344" s="20">
        <f t="shared" si="46"/>
        <v>549</v>
      </c>
      <c r="I344" s="17">
        <f t="shared" si="47"/>
        <v>646063.2</v>
      </c>
      <c r="J344" s="17">
        <f t="shared" si="48"/>
        <v>602</v>
      </c>
      <c r="K344" s="21">
        <f t="shared" si="49"/>
        <v>574.8</v>
      </c>
      <c r="L344" s="17">
        <f t="shared" si="50"/>
        <v>639</v>
      </c>
      <c r="M344" s="17">
        <f t="shared" si="51"/>
        <v>610</v>
      </c>
      <c r="N344" s="17">
        <f t="shared" si="52"/>
        <v>751975.2</v>
      </c>
      <c r="O344" s="22">
        <f t="shared" si="53"/>
        <v>717848</v>
      </c>
    </row>
    <row r="345" spans="1:15" ht="15">
      <c r="A345" t="s">
        <v>356</v>
      </c>
      <c r="B345" s="16">
        <v>42927</v>
      </c>
      <c r="C345" s="16">
        <v>42956</v>
      </c>
      <c r="D345" s="17">
        <v>60</v>
      </c>
      <c r="E345">
        <v>535.8</v>
      </c>
      <c r="F345" s="19">
        <f t="shared" si="45"/>
        <v>43017</v>
      </c>
      <c r="G345" s="16">
        <v>43566</v>
      </c>
      <c r="H345" s="20">
        <f t="shared" si="46"/>
        <v>549</v>
      </c>
      <c r="I345" s="17">
        <f t="shared" si="47"/>
        <v>294154.19999999995</v>
      </c>
      <c r="J345" s="17">
        <f t="shared" si="48"/>
        <v>602</v>
      </c>
      <c r="K345" s="21">
        <f t="shared" si="49"/>
        <v>-66.20000000000005</v>
      </c>
      <c r="L345" s="17">
        <f t="shared" si="50"/>
        <v>639</v>
      </c>
      <c r="M345" s="17">
        <f t="shared" si="51"/>
        <v>610</v>
      </c>
      <c r="N345" s="17">
        <f t="shared" si="52"/>
        <v>342376.19999999995</v>
      </c>
      <c r="O345" s="22">
        <f t="shared" si="53"/>
        <v>326838</v>
      </c>
    </row>
    <row r="346" spans="1:15" ht="15">
      <c r="A346" t="s">
        <v>357</v>
      </c>
      <c r="B346" s="16">
        <v>42927</v>
      </c>
      <c r="C346" s="16">
        <v>42956</v>
      </c>
      <c r="D346" s="17">
        <v>60</v>
      </c>
      <c r="E346" s="18">
        <v>1071.6</v>
      </c>
      <c r="F346" s="19">
        <f t="shared" si="45"/>
        <v>43017</v>
      </c>
      <c r="G346" s="16">
        <v>43566</v>
      </c>
      <c r="H346" s="20">
        <f t="shared" si="46"/>
        <v>549</v>
      </c>
      <c r="I346" s="17">
        <f t="shared" si="47"/>
        <v>588308.3999999999</v>
      </c>
      <c r="J346" s="17">
        <f t="shared" si="48"/>
        <v>602</v>
      </c>
      <c r="K346" s="21">
        <f t="shared" si="49"/>
        <v>469.5999999999999</v>
      </c>
      <c r="L346" s="17">
        <f t="shared" si="50"/>
        <v>639</v>
      </c>
      <c r="M346" s="17">
        <f t="shared" si="51"/>
        <v>610</v>
      </c>
      <c r="N346" s="17">
        <f t="shared" si="52"/>
        <v>684752.3999999999</v>
      </c>
      <c r="O346" s="22">
        <f t="shared" si="53"/>
        <v>653676</v>
      </c>
    </row>
    <row r="347" spans="1:15" ht="15">
      <c r="A347" t="s">
        <v>358</v>
      </c>
      <c r="B347" s="16">
        <v>42927</v>
      </c>
      <c r="C347" s="16">
        <v>42956</v>
      </c>
      <c r="D347" s="17">
        <v>60</v>
      </c>
      <c r="E347" s="18">
        <v>1761.6</v>
      </c>
      <c r="F347" s="19">
        <f t="shared" si="45"/>
        <v>43017</v>
      </c>
      <c r="G347" s="16">
        <v>43566</v>
      </c>
      <c r="H347" s="20">
        <f t="shared" si="46"/>
        <v>549</v>
      </c>
      <c r="I347" s="17">
        <f t="shared" si="47"/>
        <v>967118.3999999999</v>
      </c>
      <c r="J347" s="17">
        <f t="shared" si="48"/>
        <v>602</v>
      </c>
      <c r="K347" s="21">
        <f t="shared" si="49"/>
        <v>1159.6</v>
      </c>
      <c r="L347" s="17">
        <f t="shared" si="50"/>
        <v>639</v>
      </c>
      <c r="M347" s="17">
        <f t="shared" si="51"/>
        <v>610</v>
      </c>
      <c r="N347" s="17">
        <f t="shared" si="52"/>
        <v>1125662.4</v>
      </c>
      <c r="O347" s="22">
        <f t="shared" si="53"/>
        <v>1074576</v>
      </c>
    </row>
    <row r="348" spans="1:15" ht="15">
      <c r="A348" t="s">
        <v>359</v>
      </c>
      <c r="B348" s="16">
        <v>42927</v>
      </c>
      <c r="C348" s="16">
        <v>42956</v>
      </c>
      <c r="D348" s="17">
        <v>60</v>
      </c>
      <c r="E348">
        <v>855</v>
      </c>
      <c r="F348" s="19">
        <f t="shared" si="45"/>
        <v>43017</v>
      </c>
      <c r="G348" s="16">
        <v>43566</v>
      </c>
      <c r="H348" s="20">
        <f t="shared" si="46"/>
        <v>549</v>
      </c>
      <c r="I348" s="17">
        <f t="shared" si="47"/>
        <v>469395</v>
      </c>
      <c r="J348" s="17">
        <f t="shared" si="48"/>
        <v>602</v>
      </c>
      <c r="K348" s="21">
        <f t="shared" si="49"/>
        <v>253</v>
      </c>
      <c r="L348" s="17">
        <f t="shared" si="50"/>
        <v>639</v>
      </c>
      <c r="M348" s="17">
        <f t="shared" si="51"/>
        <v>610</v>
      </c>
      <c r="N348" s="17">
        <f t="shared" si="52"/>
        <v>546345</v>
      </c>
      <c r="O348" s="22">
        <f t="shared" si="53"/>
        <v>521550</v>
      </c>
    </row>
    <row r="349" spans="1:15" ht="15">
      <c r="A349" t="s">
        <v>360</v>
      </c>
      <c r="B349" s="16">
        <v>42929</v>
      </c>
      <c r="C349" s="16">
        <v>42956</v>
      </c>
      <c r="D349" s="17">
        <v>60</v>
      </c>
      <c r="E349" s="18">
        <v>1553.05</v>
      </c>
      <c r="F349" s="19">
        <f t="shared" si="45"/>
        <v>43017</v>
      </c>
      <c r="G349" s="16">
        <v>43566</v>
      </c>
      <c r="H349" s="20">
        <f t="shared" si="46"/>
        <v>549</v>
      </c>
      <c r="I349" s="17">
        <f t="shared" si="47"/>
        <v>852624.45</v>
      </c>
      <c r="J349" s="17">
        <f t="shared" si="48"/>
        <v>602</v>
      </c>
      <c r="K349" s="21">
        <f t="shared" si="49"/>
        <v>951.05</v>
      </c>
      <c r="L349" s="17">
        <f t="shared" si="50"/>
        <v>637</v>
      </c>
      <c r="M349" s="17">
        <f t="shared" si="51"/>
        <v>610</v>
      </c>
      <c r="N349" s="17">
        <f t="shared" si="52"/>
        <v>989292.85</v>
      </c>
      <c r="O349" s="22">
        <f t="shared" si="53"/>
        <v>947360.5</v>
      </c>
    </row>
    <row r="350" spans="1:15" ht="15">
      <c r="A350" t="s">
        <v>361</v>
      </c>
      <c r="B350" s="16">
        <v>42929</v>
      </c>
      <c r="C350" s="16">
        <v>42956</v>
      </c>
      <c r="D350" s="17">
        <v>60</v>
      </c>
      <c r="E350" s="18">
        <v>3235.2</v>
      </c>
      <c r="F350" s="19">
        <f t="shared" si="45"/>
        <v>43017</v>
      </c>
      <c r="G350" s="16">
        <v>43566</v>
      </c>
      <c r="H350" s="20">
        <f t="shared" si="46"/>
        <v>549</v>
      </c>
      <c r="I350" s="17">
        <f t="shared" si="47"/>
        <v>1776124.7999999998</v>
      </c>
      <c r="J350" s="17">
        <f t="shared" si="48"/>
        <v>602</v>
      </c>
      <c r="K350" s="21">
        <f t="shared" si="49"/>
        <v>2633.2</v>
      </c>
      <c r="L350" s="17">
        <f t="shared" si="50"/>
        <v>637</v>
      </c>
      <c r="M350" s="17">
        <f t="shared" si="51"/>
        <v>610</v>
      </c>
      <c r="N350" s="17">
        <f t="shared" si="52"/>
        <v>2060822.4</v>
      </c>
      <c r="O350" s="22">
        <f t="shared" si="53"/>
        <v>1973472</v>
      </c>
    </row>
    <row r="351" spans="1:15" ht="15">
      <c r="A351" t="s">
        <v>362</v>
      </c>
      <c r="B351" s="16">
        <v>42929</v>
      </c>
      <c r="C351" s="16">
        <v>42956</v>
      </c>
      <c r="D351" s="17">
        <v>60</v>
      </c>
      <c r="E351" s="18">
        <v>1339.5</v>
      </c>
      <c r="F351" s="19">
        <f t="shared" si="45"/>
        <v>43017</v>
      </c>
      <c r="G351" s="16">
        <v>43566</v>
      </c>
      <c r="H351" s="20">
        <f t="shared" si="46"/>
        <v>549</v>
      </c>
      <c r="I351" s="17">
        <f t="shared" si="47"/>
        <v>735385.5</v>
      </c>
      <c r="J351" s="17">
        <f t="shared" si="48"/>
        <v>602</v>
      </c>
      <c r="K351" s="21">
        <f t="shared" si="49"/>
        <v>737.5</v>
      </c>
      <c r="L351" s="17">
        <f t="shared" si="50"/>
        <v>637</v>
      </c>
      <c r="M351" s="17">
        <f t="shared" si="51"/>
        <v>610</v>
      </c>
      <c r="N351" s="17">
        <f t="shared" si="52"/>
        <v>853261.5</v>
      </c>
      <c r="O351" s="22">
        <f t="shared" si="53"/>
        <v>817095</v>
      </c>
    </row>
    <row r="352" spans="1:15" ht="15">
      <c r="A352" t="s">
        <v>363</v>
      </c>
      <c r="B352" s="16">
        <v>42929</v>
      </c>
      <c r="C352" s="16">
        <v>42956</v>
      </c>
      <c r="D352" s="17">
        <v>60</v>
      </c>
      <c r="E352">
        <v>296</v>
      </c>
      <c r="F352" s="19">
        <f t="shared" si="45"/>
        <v>43017</v>
      </c>
      <c r="G352" s="16">
        <v>43566</v>
      </c>
      <c r="H352" s="20">
        <f t="shared" si="46"/>
        <v>549</v>
      </c>
      <c r="I352" s="17">
        <f t="shared" si="47"/>
        <v>162504</v>
      </c>
      <c r="J352" s="17">
        <f t="shared" si="48"/>
        <v>602</v>
      </c>
      <c r="K352" s="21">
        <f t="shared" si="49"/>
        <v>-306</v>
      </c>
      <c r="L352" s="17">
        <f t="shared" si="50"/>
        <v>637</v>
      </c>
      <c r="M352" s="17">
        <f t="shared" si="51"/>
        <v>610</v>
      </c>
      <c r="N352" s="17">
        <f t="shared" si="52"/>
        <v>188552</v>
      </c>
      <c r="O352" s="22">
        <f t="shared" si="53"/>
        <v>180560</v>
      </c>
    </row>
    <row r="353" spans="1:15" ht="15">
      <c r="A353" t="s">
        <v>364</v>
      </c>
      <c r="B353" s="16">
        <v>42929</v>
      </c>
      <c r="C353" s="16">
        <v>42956</v>
      </c>
      <c r="D353" s="17">
        <v>60</v>
      </c>
      <c r="E353">
        <v>754.2</v>
      </c>
      <c r="F353" s="19">
        <f t="shared" si="45"/>
        <v>43017</v>
      </c>
      <c r="G353" s="16">
        <v>43566</v>
      </c>
      <c r="H353" s="20">
        <f t="shared" si="46"/>
        <v>549</v>
      </c>
      <c r="I353" s="17">
        <f t="shared" si="47"/>
        <v>414055.80000000005</v>
      </c>
      <c r="J353" s="17">
        <f t="shared" si="48"/>
        <v>602</v>
      </c>
      <c r="K353" s="21">
        <f t="shared" si="49"/>
        <v>152.20000000000005</v>
      </c>
      <c r="L353" s="17">
        <f t="shared" si="50"/>
        <v>637</v>
      </c>
      <c r="M353" s="17">
        <f t="shared" si="51"/>
        <v>610</v>
      </c>
      <c r="N353" s="17">
        <f t="shared" si="52"/>
        <v>480425.4</v>
      </c>
      <c r="O353" s="22">
        <f t="shared" si="53"/>
        <v>460062</v>
      </c>
    </row>
    <row r="354" spans="1:15" ht="15">
      <c r="A354" t="s">
        <v>365</v>
      </c>
      <c r="B354" s="16">
        <v>42929</v>
      </c>
      <c r="C354" s="16">
        <v>42956</v>
      </c>
      <c r="D354" s="17">
        <v>60</v>
      </c>
      <c r="E354">
        <v>792.75</v>
      </c>
      <c r="F354" s="19">
        <f t="shared" si="45"/>
        <v>43017</v>
      </c>
      <c r="G354" s="16">
        <v>43566</v>
      </c>
      <c r="H354" s="20">
        <f t="shared" si="46"/>
        <v>549</v>
      </c>
      <c r="I354" s="17">
        <f t="shared" si="47"/>
        <v>435219.75</v>
      </c>
      <c r="J354" s="17">
        <f t="shared" si="48"/>
        <v>602</v>
      </c>
      <c r="K354" s="21">
        <f t="shared" si="49"/>
        <v>190.75</v>
      </c>
      <c r="L354" s="17">
        <f t="shared" si="50"/>
        <v>637</v>
      </c>
      <c r="M354" s="17">
        <f t="shared" si="51"/>
        <v>610</v>
      </c>
      <c r="N354" s="17">
        <f t="shared" si="52"/>
        <v>504981.75</v>
      </c>
      <c r="O354" s="22">
        <f t="shared" si="53"/>
        <v>483577.5</v>
      </c>
    </row>
    <row r="355" spans="1:15" ht="15">
      <c r="A355" t="s">
        <v>366</v>
      </c>
      <c r="B355" s="16">
        <v>42929</v>
      </c>
      <c r="C355" s="16">
        <v>42956</v>
      </c>
      <c r="D355" s="17">
        <v>60</v>
      </c>
      <c r="E355">
        <v>535.8</v>
      </c>
      <c r="F355" s="19">
        <f t="shared" si="45"/>
        <v>43017</v>
      </c>
      <c r="G355" s="16">
        <v>43566</v>
      </c>
      <c r="H355" s="20">
        <f t="shared" si="46"/>
        <v>549</v>
      </c>
      <c r="I355" s="17">
        <f t="shared" si="47"/>
        <v>294154.19999999995</v>
      </c>
      <c r="J355" s="17">
        <f t="shared" si="48"/>
        <v>602</v>
      </c>
      <c r="K355" s="21">
        <f t="shared" si="49"/>
        <v>-66.20000000000005</v>
      </c>
      <c r="L355" s="17">
        <f t="shared" si="50"/>
        <v>637</v>
      </c>
      <c r="M355" s="17">
        <f t="shared" si="51"/>
        <v>610</v>
      </c>
      <c r="N355" s="17">
        <f t="shared" si="52"/>
        <v>341304.6</v>
      </c>
      <c r="O355" s="22">
        <f t="shared" si="53"/>
        <v>326838</v>
      </c>
    </row>
    <row r="356" spans="1:15" ht="15">
      <c r="A356" t="s">
        <v>367</v>
      </c>
      <c r="B356" s="16">
        <v>42929</v>
      </c>
      <c r="C356" s="16">
        <v>42956</v>
      </c>
      <c r="D356" s="17">
        <v>60</v>
      </c>
      <c r="E356">
        <v>888.15</v>
      </c>
      <c r="F356" s="19">
        <f t="shared" si="45"/>
        <v>43017</v>
      </c>
      <c r="G356" s="16">
        <v>43566</v>
      </c>
      <c r="H356" s="20">
        <f t="shared" si="46"/>
        <v>549</v>
      </c>
      <c r="I356" s="17">
        <f t="shared" si="47"/>
        <v>487594.35</v>
      </c>
      <c r="J356" s="17">
        <f t="shared" si="48"/>
        <v>602</v>
      </c>
      <c r="K356" s="21">
        <f t="shared" si="49"/>
        <v>286.15</v>
      </c>
      <c r="L356" s="17">
        <f t="shared" si="50"/>
        <v>637</v>
      </c>
      <c r="M356" s="17">
        <f t="shared" si="51"/>
        <v>610</v>
      </c>
      <c r="N356" s="17">
        <f t="shared" si="52"/>
        <v>565751.5499999999</v>
      </c>
      <c r="O356" s="22">
        <f t="shared" si="53"/>
        <v>541771.5</v>
      </c>
    </row>
    <row r="357" spans="1:15" ht="15">
      <c r="A357" t="s">
        <v>368</v>
      </c>
      <c r="B357" s="16">
        <v>42936</v>
      </c>
      <c r="C357" s="16">
        <v>42956</v>
      </c>
      <c r="D357" s="17">
        <v>60</v>
      </c>
      <c r="E357" s="18">
        <v>5949.6</v>
      </c>
      <c r="F357" s="19">
        <f t="shared" si="45"/>
        <v>43017</v>
      </c>
      <c r="G357" s="16">
        <v>43566</v>
      </c>
      <c r="H357" s="20">
        <f t="shared" si="46"/>
        <v>549</v>
      </c>
      <c r="I357" s="17">
        <f t="shared" si="47"/>
        <v>3266330.4000000004</v>
      </c>
      <c r="J357" s="17">
        <f t="shared" si="48"/>
        <v>602</v>
      </c>
      <c r="K357" s="21">
        <f t="shared" si="49"/>
        <v>5347.6</v>
      </c>
      <c r="L357" s="17">
        <f t="shared" si="50"/>
        <v>630</v>
      </c>
      <c r="M357" s="17">
        <f t="shared" si="51"/>
        <v>610</v>
      </c>
      <c r="N357" s="17">
        <f t="shared" si="52"/>
        <v>3748248</v>
      </c>
      <c r="O357" s="22">
        <f t="shared" si="53"/>
        <v>3629256</v>
      </c>
    </row>
    <row r="358" spans="1:15" ht="15">
      <c r="A358" t="s">
        <v>369</v>
      </c>
      <c r="B358" s="16">
        <v>42936</v>
      </c>
      <c r="C358" s="16">
        <v>42956</v>
      </c>
      <c r="D358" s="17">
        <v>60</v>
      </c>
      <c r="E358">
        <v>888</v>
      </c>
      <c r="F358" s="19">
        <f t="shared" si="45"/>
        <v>43017</v>
      </c>
      <c r="G358" s="16">
        <v>43566</v>
      </c>
      <c r="H358" s="20">
        <f t="shared" si="46"/>
        <v>549</v>
      </c>
      <c r="I358" s="17">
        <f t="shared" si="47"/>
        <v>487512</v>
      </c>
      <c r="J358" s="17">
        <f t="shared" si="48"/>
        <v>602</v>
      </c>
      <c r="K358" s="21">
        <f t="shared" si="49"/>
        <v>286</v>
      </c>
      <c r="L358" s="17">
        <f t="shared" si="50"/>
        <v>630</v>
      </c>
      <c r="M358" s="17">
        <f t="shared" si="51"/>
        <v>610</v>
      </c>
      <c r="N358" s="17">
        <f t="shared" si="52"/>
        <v>559440</v>
      </c>
      <c r="O358" s="22">
        <f t="shared" si="53"/>
        <v>541680</v>
      </c>
    </row>
    <row r="359" spans="1:15" ht="15">
      <c r="A359" t="s">
        <v>370</v>
      </c>
      <c r="B359" s="16">
        <v>42936</v>
      </c>
      <c r="C359" s="16">
        <v>42956</v>
      </c>
      <c r="D359" s="17">
        <v>60</v>
      </c>
      <c r="E359">
        <v>970.32</v>
      </c>
      <c r="F359" s="19">
        <f t="shared" si="45"/>
        <v>43017</v>
      </c>
      <c r="G359" s="16">
        <v>43566</v>
      </c>
      <c r="H359" s="20">
        <f t="shared" si="46"/>
        <v>549</v>
      </c>
      <c r="I359" s="17">
        <f t="shared" si="47"/>
        <v>532705.68</v>
      </c>
      <c r="J359" s="17">
        <f t="shared" si="48"/>
        <v>602</v>
      </c>
      <c r="K359" s="21">
        <f t="shared" si="49"/>
        <v>368.32000000000005</v>
      </c>
      <c r="L359" s="17">
        <f t="shared" si="50"/>
        <v>630</v>
      </c>
      <c r="M359" s="17">
        <f t="shared" si="51"/>
        <v>610</v>
      </c>
      <c r="N359" s="17">
        <f t="shared" si="52"/>
        <v>611301.6</v>
      </c>
      <c r="O359" s="22">
        <f t="shared" si="53"/>
        <v>591895.2000000001</v>
      </c>
    </row>
    <row r="360" spans="1:15" ht="15">
      <c r="A360" t="s">
        <v>371</v>
      </c>
      <c r="B360" s="16">
        <v>42936</v>
      </c>
      <c r="C360" s="16">
        <v>42956</v>
      </c>
      <c r="D360" s="17">
        <v>60</v>
      </c>
      <c r="E360" s="18">
        <v>1508.4</v>
      </c>
      <c r="F360" s="19">
        <f t="shared" si="45"/>
        <v>43017</v>
      </c>
      <c r="G360" s="16">
        <v>43566</v>
      </c>
      <c r="H360" s="20">
        <f t="shared" si="46"/>
        <v>549</v>
      </c>
      <c r="I360" s="17">
        <f t="shared" si="47"/>
        <v>828111.6000000001</v>
      </c>
      <c r="J360" s="17">
        <f t="shared" si="48"/>
        <v>602</v>
      </c>
      <c r="K360" s="21">
        <f t="shared" si="49"/>
        <v>906.4000000000001</v>
      </c>
      <c r="L360" s="17">
        <f t="shared" si="50"/>
        <v>630</v>
      </c>
      <c r="M360" s="17">
        <f t="shared" si="51"/>
        <v>610</v>
      </c>
      <c r="N360" s="17">
        <f t="shared" si="52"/>
        <v>950292</v>
      </c>
      <c r="O360" s="22">
        <f t="shared" si="53"/>
        <v>920124</v>
      </c>
    </row>
    <row r="361" spans="1:15" ht="15">
      <c r="A361" t="s">
        <v>372</v>
      </c>
      <c r="B361" s="16">
        <v>42936</v>
      </c>
      <c r="C361" s="16">
        <v>42956</v>
      </c>
      <c r="D361" s="17">
        <v>60</v>
      </c>
      <c r="E361" s="18">
        <v>1078</v>
      </c>
      <c r="F361" s="19">
        <f t="shared" si="45"/>
        <v>43017</v>
      </c>
      <c r="G361" s="16">
        <v>43566</v>
      </c>
      <c r="H361" s="20">
        <f t="shared" si="46"/>
        <v>549</v>
      </c>
      <c r="I361" s="17">
        <f t="shared" si="47"/>
        <v>591822</v>
      </c>
      <c r="J361" s="17">
        <f t="shared" si="48"/>
        <v>602</v>
      </c>
      <c r="K361" s="21">
        <f t="shared" si="49"/>
        <v>476</v>
      </c>
      <c r="L361" s="17">
        <f t="shared" si="50"/>
        <v>630</v>
      </c>
      <c r="M361" s="17">
        <f t="shared" si="51"/>
        <v>610</v>
      </c>
      <c r="N361" s="17">
        <f t="shared" si="52"/>
        <v>679140</v>
      </c>
      <c r="O361" s="22">
        <f t="shared" si="53"/>
        <v>657580</v>
      </c>
    </row>
    <row r="362" spans="1:15" ht="15">
      <c r="A362" t="s">
        <v>373</v>
      </c>
      <c r="B362" s="16">
        <v>42936</v>
      </c>
      <c r="C362" s="16">
        <v>42956</v>
      </c>
      <c r="D362" s="17">
        <v>60</v>
      </c>
      <c r="E362" s="18">
        <v>1359.45</v>
      </c>
      <c r="F362" s="19">
        <f t="shared" si="45"/>
        <v>43017</v>
      </c>
      <c r="G362" s="16">
        <v>43566</v>
      </c>
      <c r="H362" s="20">
        <f t="shared" si="46"/>
        <v>549</v>
      </c>
      <c r="I362" s="17">
        <f t="shared" si="47"/>
        <v>746338.05</v>
      </c>
      <c r="J362" s="17">
        <f t="shared" si="48"/>
        <v>602</v>
      </c>
      <c r="K362" s="21">
        <f t="shared" si="49"/>
        <v>757.45</v>
      </c>
      <c r="L362" s="17">
        <f t="shared" si="50"/>
        <v>630</v>
      </c>
      <c r="M362" s="17">
        <f t="shared" si="51"/>
        <v>610</v>
      </c>
      <c r="N362" s="17">
        <f t="shared" si="52"/>
        <v>856453.5</v>
      </c>
      <c r="O362" s="22">
        <f t="shared" si="53"/>
        <v>829264.5</v>
      </c>
    </row>
    <row r="363" spans="1:15" ht="15">
      <c r="A363" t="s">
        <v>374</v>
      </c>
      <c r="B363" s="16">
        <v>42936</v>
      </c>
      <c r="C363" s="16">
        <v>42956</v>
      </c>
      <c r="D363" s="17">
        <v>60</v>
      </c>
      <c r="E363" s="18">
        <v>1607.4</v>
      </c>
      <c r="F363" s="19">
        <f t="shared" si="45"/>
        <v>43017</v>
      </c>
      <c r="G363" s="16">
        <v>43566</v>
      </c>
      <c r="H363" s="20">
        <f t="shared" si="46"/>
        <v>549</v>
      </c>
      <c r="I363" s="17">
        <f t="shared" si="47"/>
        <v>882462.6000000001</v>
      </c>
      <c r="J363" s="17">
        <f t="shared" si="48"/>
        <v>602</v>
      </c>
      <c r="K363" s="21">
        <f t="shared" si="49"/>
        <v>1005.4000000000001</v>
      </c>
      <c r="L363" s="17">
        <f t="shared" si="50"/>
        <v>630</v>
      </c>
      <c r="M363" s="17">
        <f t="shared" si="51"/>
        <v>610</v>
      </c>
      <c r="N363" s="17">
        <f t="shared" si="52"/>
        <v>1012662</v>
      </c>
      <c r="O363" s="22">
        <f t="shared" si="53"/>
        <v>980514</v>
      </c>
    </row>
    <row r="364" spans="1:15" ht="15">
      <c r="A364" t="s">
        <v>375</v>
      </c>
      <c r="B364" s="16">
        <v>42936</v>
      </c>
      <c r="C364" s="16">
        <v>42956</v>
      </c>
      <c r="D364" s="17">
        <v>60</v>
      </c>
      <c r="E364">
        <v>592</v>
      </c>
      <c r="F364" s="19">
        <f t="shared" si="45"/>
        <v>43017</v>
      </c>
      <c r="G364" s="16">
        <v>43566</v>
      </c>
      <c r="H364" s="20">
        <f t="shared" si="46"/>
        <v>549</v>
      </c>
      <c r="I364" s="17">
        <f t="shared" si="47"/>
        <v>325008</v>
      </c>
      <c r="J364" s="17">
        <f t="shared" si="48"/>
        <v>602</v>
      </c>
      <c r="K364" s="21">
        <f t="shared" si="49"/>
        <v>-10</v>
      </c>
      <c r="L364" s="17">
        <f t="shared" si="50"/>
        <v>630</v>
      </c>
      <c r="M364" s="17">
        <f t="shared" si="51"/>
        <v>610</v>
      </c>
      <c r="N364" s="17">
        <f t="shared" si="52"/>
        <v>372960</v>
      </c>
      <c r="O364" s="22">
        <f t="shared" si="53"/>
        <v>361120</v>
      </c>
    </row>
    <row r="365" spans="1:15" ht="15">
      <c r="A365" t="s">
        <v>376</v>
      </c>
      <c r="B365" s="16">
        <v>42940</v>
      </c>
      <c r="C365" s="16">
        <v>42956</v>
      </c>
      <c r="D365" s="17">
        <v>60</v>
      </c>
      <c r="E365" s="18">
        <v>4652.44</v>
      </c>
      <c r="F365" s="19">
        <f t="shared" si="45"/>
        <v>43017</v>
      </c>
      <c r="G365" s="16">
        <v>43566</v>
      </c>
      <c r="H365" s="20">
        <f t="shared" si="46"/>
        <v>549</v>
      </c>
      <c r="I365" s="17">
        <f t="shared" si="47"/>
        <v>2554189.5599999996</v>
      </c>
      <c r="J365" s="17">
        <f t="shared" si="48"/>
        <v>602</v>
      </c>
      <c r="K365" s="21">
        <f t="shared" si="49"/>
        <v>4050.4399999999996</v>
      </c>
      <c r="L365" s="17">
        <f t="shared" si="50"/>
        <v>626</v>
      </c>
      <c r="M365" s="17">
        <f t="shared" si="51"/>
        <v>610</v>
      </c>
      <c r="N365" s="17">
        <f t="shared" si="52"/>
        <v>2912427.44</v>
      </c>
      <c r="O365" s="22">
        <f t="shared" si="53"/>
        <v>2837988.4</v>
      </c>
    </row>
    <row r="366" spans="1:15" ht="15">
      <c r="A366" t="s">
        <v>377</v>
      </c>
      <c r="B366" s="16">
        <v>42940</v>
      </c>
      <c r="C366" s="16">
        <v>42956</v>
      </c>
      <c r="D366" s="17">
        <v>60</v>
      </c>
      <c r="E366">
        <v>89.3</v>
      </c>
      <c r="F366" s="19">
        <f t="shared" si="45"/>
        <v>43017</v>
      </c>
      <c r="G366" s="16">
        <v>43566</v>
      </c>
      <c r="H366" s="20">
        <f t="shared" si="46"/>
        <v>549</v>
      </c>
      <c r="I366" s="17">
        <f t="shared" si="47"/>
        <v>49025.7</v>
      </c>
      <c r="J366" s="17">
        <f t="shared" si="48"/>
        <v>602</v>
      </c>
      <c r="K366" s="21">
        <f t="shared" si="49"/>
        <v>-512.7</v>
      </c>
      <c r="L366" s="17">
        <f t="shared" si="50"/>
        <v>626</v>
      </c>
      <c r="M366" s="17">
        <f t="shared" si="51"/>
        <v>610</v>
      </c>
      <c r="N366" s="17">
        <f t="shared" si="52"/>
        <v>55901.799999999996</v>
      </c>
      <c r="O366" s="22">
        <f t="shared" si="53"/>
        <v>54473</v>
      </c>
    </row>
    <row r="367" spans="1:15" ht="15">
      <c r="A367" t="s">
        <v>378</v>
      </c>
      <c r="B367" s="16">
        <v>42940</v>
      </c>
      <c r="C367" s="16">
        <v>42956</v>
      </c>
      <c r="D367" s="17">
        <v>60</v>
      </c>
      <c r="E367">
        <v>267.9</v>
      </c>
      <c r="F367" s="19">
        <f t="shared" si="45"/>
        <v>43017</v>
      </c>
      <c r="G367" s="16">
        <v>43566</v>
      </c>
      <c r="H367" s="20">
        <f t="shared" si="46"/>
        <v>549</v>
      </c>
      <c r="I367" s="17">
        <f t="shared" si="47"/>
        <v>147077.09999999998</v>
      </c>
      <c r="J367" s="17">
        <f t="shared" si="48"/>
        <v>602</v>
      </c>
      <c r="K367" s="21">
        <f t="shared" si="49"/>
        <v>-334.1</v>
      </c>
      <c r="L367" s="17">
        <f t="shared" si="50"/>
        <v>626</v>
      </c>
      <c r="M367" s="17">
        <f t="shared" si="51"/>
        <v>610</v>
      </c>
      <c r="N367" s="17">
        <f t="shared" si="52"/>
        <v>167705.4</v>
      </c>
      <c r="O367" s="22">
        <f t="shared" si="53"/>
        <v>163419</v>
      </c>
    </row>
    <row r="368" spans="1:15" ht="15">
      <c r="A368" t="s">
        <v>379</v>
      </c>
      <c r="B368" s="16">
        <v>42940</v>
      </c>
      <c r="C368" s="16">
        <v>42956</v>
      </c>
      <c r="D368" s="17">
        <v>60</v>
      </c>
      <c r="E368" s="18">
        <v>3060.8</v>
      </c>
      <c r="F368" s="19">
        <f t="shared" si="45"/>
        <v>43017</v>
      </c>
      <c r="G368" s="16">
        <v>43566</v>
      </c>
      <c r="H368" s="20">
        <f t="shared" si="46"/>
        <v>549</v>
      </c>
      <c r="I368" s="17">
        <f t="shared" si="47"/>
        <v>1680379.2000000002</v>
      </c>
      <c r="J368" s="17">
        <f t="shared" si="48"/>
        <v>602</v>
      </c>
      <c r="K368" s="21">
        <f t="shared" si="49"/>
        <v>2458.8</v>
      </c>
      <c r="L368" s="17">
        <f t="shared" si="50"/>
        <v>626</v>
      </c>
      <c r="M368" s="17">
        <f t="shared" si="51"/>
        <v>610</v>
      </c>
      <c r="N368" s="17">
        <f t="shared" si="52"/>
        <v>1916060.8</v>
      </c>
      <c r="O368" s="22">
        <f t="shared" si="53"/>
        <v>1867088</v>
      </c>
    </row>
    <row r="369" spans="1:15" ht="15">
      <c r="A369" t="s">
        <v>380</v>
      </c>
      <c r="B369" s="16">
        <v>42940</v>
      </c>
      <c r="C369" s="16">
        <v>42950</v>
      </c>
      <c r="D369" s="17">
        <v>60</v>
      </c>
      <c r="E369" s="18">
        <v>2400</v>
      </c>
      <c r="F369" s="19">
        <f t="shared" si="45"/>
        <v>43011</v>
      </c>
      <c r="G369" s="16">
        <v>43566</v>
      </c>
      <c r="H369" s="20">
        <f t="shared" si="46"/>
        <v>555</v>
      </c>
      <c r="I369" s="17">
        <f t="shared" si="47"/>
        <v>1332000</v>
      </c>
      <c r="J369" s="17">
        <f t="shared" si="48"/>
        <v>608</v>
      </c>
      <c r="K369" s="21">
        <f t="shared" si="49"/>
        <v>1792</v>
      </c>
      <c r="L369" s="17">
        <f t="shared" si="50"/>
        <v>626</v>
      </c>
      <c r="M369" s="17">
        <f t="shared" si="51"/>
        <v>616</v>
      </c>
      <c r="N369" s="17">
        <f t="shared" si="52"/>
        <v>1502400</v>
      </c>
      <c r="O369" s="22">
        <f t="shared" si="53"/>
        <v>1478400</v>
      </c>
    </row>
    <row r="370" spans="1:15" ht="15">
      <c r="A370" t="s">
        <v>381</v>
      </c>
      <c r="B370" s="16">
        <v>42942</v>
      </c>
      <c r="C370" s="16">
        <v>42956</v>
      </c>
      <c r="D370" s="17">
        <v>60</v>
      </c>
      <c r="E370" s="18">
        <v>2923.75</v>
      </c>
      <c r="F370" s="19">
        <f t="shared" si="45"/>
        <v>43017</v>
      </c>
      <c r="G370" s="16">
        <v>43566</v>
      </c>
      <c r="H370" s="20">
        <f t="shared" si="46"/>
        <v>549</v>
      </c>
      <c r="I370" s="17">
        <f t="shared" si="47"/>
        <v>1605138.75</v>
      </c>
      <c r="J370" s="17">
        <f t="shared" si="48"/>
        <v>602</v>
      </c>
      <c r="K370" s="21">
        <f t="shared" si="49"/>
        <v>2321.75</v>
      </c>
      <c r="L370" s="17">
        <f t="shared" si="50"/>
        <v>624</v>
      </c>
      <c r="M370" s="17">
        <f t="shared" si="51"/>
        <v>610</v>
      </c>
      <c r="N370" s="17">
        <f t="shared" si="52"/>
        <v>1824420</v>
      </c>
      <c r="O370" s="22">
        <f t="shared" si="53"/>
        <v>1783487.5</v>
      </c>
    </row>
    <row r="371" spans="1:15" ht="15">
      <c r="A371" t="s">
        <v>382</v>
      </c>
      <c r="B371" s="16">
        <v>42942</v>
      </c>
      <c r="C371" s="16">
        <v>42956</v>
      </c>
      <c r="D371" s="17">
        <v>60</v>
      </c>
      <c r="E371" s="18">
        <v>3720</v>
      </c>
      <c r="F371" s="19">
        <f t="shared" si="45"/>
        <v>43017</v>
      </c>
      <c r="G371" s="16">
        <v>43566</v>
      </c>
      <c r="H371" s="20">
        <f t="shared" si="46"/>
        <v>549</v>
      </c>
      <c r="I371" s="17">
        <f t="shared" si="47"/>
        <v>2042280</v>
      </c>
      <c r="J371" s="17">
        <f t="shared" si="48"/>
        <v>602</v>
      </c>
      <c r="K371" s="21">
        <f t="shared" si="49"/>
        <v>3118</v>
      </c>
      <c r="L371" s="17">
        <f t="shared" si="50"/>
        <v>624</v>
      </c>
      <c r="M371" s="17">
        <f t="shared" si="51"/>
        <v>610</v>
      </c>
      <c r="N371" s="17">
        <f t="shared" si="52"/>
        <v>2321280</v>
      </c>
      <c r="O371" s="22">
        <f t="shared" si="53"/>
        <v>2269200</v>
      </c>
    </row>
    <row r="372" spans="1:15" ht="15">
      <c r="A372" t="s">
        <v>383</v>
      </c>
      <c r="B372" s="16">
        <v>42942</v>
      </c>
      <c r="C372" s="16">
        <v>42956</v>
      </c>
      <c r="D372" s="17">
        <v>60</v>
      </c>
      <c r="E372" s="18">
        <v>4320</v>
      </c>
      <c r="F372" s="19">
        <f t="shared" si="45"/>
        <v>43017</v>
      </c>
      <c r="G372" s="16">
        <v>43566</v>
      </c>
      <c r="H372" s="20">
        <f t="shared" si="46"/>
        <v>549</v>
      </c>
      <c r="I372" s="17">
        <f t="shared" si="47"/>
        <v>2371680</v>
      </c>
      <c r="J372" s="17">
        <f t="shared" si="48"/>
        <v>602</v>
      </c>
      <c r="K372" s="21">
        <f t="shared" si="49"/>
        <v>3718</v>
      </c>
      <c r="L372" s="17">
        <f t="shared" si="50"/>
        <v>624</v>
      </c>
      <c r="M372" s="17">
        <f t="shared" si="51"/>
        <v>610</v>
      </c>
      <c r="N372" s="17">
        <f t="shared" si="52"/>
        <v>2695680</v>
      </c>
      <c r="O372" s="22">
        <f t="shared" si="53"/>
        <v>2635200</v>
      </c>
    </row>
    <row r="373" spans="1:15" ht="15">
      <c r="A373" t="s">
        <v>384</v>
      </c>
      <c r="B373" s="16">
        <v>43357</v>
      </c>
      <c r="C373" s="16">
        <v>43390</v>
      </c>
      <c r="D373" s="17">
        <v>60</v>
      </c>
      <c r="E373">
        <v>443</v>
      </c>
      <c r="F373" s="19">
        <f t="shared" si="45"/>
        <v>43451</v>
      </c>
      <c r="G373" s="16">
        <v>43566</v>
      </c>
      <c r="H373" s="20">
        <f t="shared" si="46"/>
        <v>115</v>
      </c>
      <c r="I373" s="17">
        <f t="shared" si="47"/>
        <v>50945</v>
      </c>
      <c r="J373" s="17">
        <f t="shared" si="48"/>
        <v>174</v>
      </c>
      <c r="K373" s="21">
        <f t="shared" si="49"/>
        <v>269</v>
      </c>
      <c r="L373" s="17">
        <f t="shared" si="50"/>
        <v>209</v>
      </c>
      <c r="M373" s="17">
        <f t="shared" si="51"/>
        <v>176</v>
      </c>
      <c r="N373" s="17">
        <f t="shared" si="52"/>
        <v>92587</v>
      </c>
      <c r="O373" s="22">
        <f t="shared" si="53"/>
        <v>77968</v>
      </c>
    </row>
    <row r="374" spans="1:15" ht="15">
      <c r="A374" t="s">
        <v>385</v>
      </c>
      <c r="B374" s="16">
        <v>43585</v>
      </c>
      <c r="C374" s="16">
        <v>43587</v>
      </c>
      <c r="D374" s="17">
        <v>60</v>
      </c>
      <c r="E374" s="18">
        <v>3975</v>
      </c>
      <c r="F374" s="19">
        <f t="shared" si="45"/>
        <v>43648</v>
      </c>
      <c r="G374" s="16">
        <v>43566</v>
      </c>
      <c r="H374" s="20">
        <f t="shared" si="46"/>
        <v>-82</v>
      </c>
      <c r="I374" s="17">
        <f t="shared" si="47"/>
        <v>-325950</v>
      </c>
      <c r="J374" s="17">
        <f t="shared" si="48"/>
        <v>-21</v>
      </c>
      <c r="K374" s="21">
        <f t="shared" si="49"/>
        <v>3996</v>
      </c>
      <c r="L374" s="17">
        <f t="shared" si="50"/>
        <v>-19</v>
      </c>
      <c r="M374" s="17">
        <f t="shared" si="51"/>
        <v>-21</v>
      </c>
      <c r="N374" s="17">
        <f t="shared" si="52"/>
        <v>-75525</v>
      </c>
      <c r="O374" s="22">
        <f t="shared" si="53"/>
        <v>-83475</v>
      </c>
    </row>
    <row r="375" spans="1:15" ht="15">
      <c r="A375" t="s">
        <v>386</v>
      </c>
      <c r="B375" s="16">
        <v>43410</v>
      </c>
      <c r="C375" s="16">
        <v>43412</v>
      </c>
      <c r="D375" s="17">
        <v>60</v>
      </c>
      <c r="E375" s="18">
        <v>11626.91</v>
      </c>
      <c r="F375" s="19">
        <f t="shared" si="45"/>
        <v>43473</v>
      </c>
      <c r="G375" s="16">
        <v>43566</v>
      </c>
      <c r="H375" s="20">
        <f t="shared" si="46"/>
        <v>93</v>
      </c>
      <c r="I375" s="17">
        <f t="shared" si="47"/>
        <v>1081302.63</v>
      </c>
      <c r="J375" s="17">
        <f t="shared" si="48"/>
        <v>153</v>
      </c>
      <c r="K375" s="21">
        <f t="shared" si="49"/>
        <v>11473.91</v>
      </c>
      <c r="L375" s="17">
        <f t="shared" si="50"/>
        <v>156</v>
      </c>
      <c r="M375" s="17">
        <f t="shared" si="51"/>
        <v>154</v>
      </c>
      <c r="N375" s="17">
        <f t="shared" si="52"/>
        <v>1813797.96</v>
      </c>
      <c r="O375" s="22">
        <f t="shared" si="53"/>
        <v>1790544.14</v>
      </c>
    </row>
    <row r="376" spans="1:15" ht="15">
      <c r="A376" t="s">
        <v>387</v>
      </c>
      <c r="B376" s="16">
        <v>43411</v>
      </c>
      <c r="C376" s="16">
        <v>43420</v>
      </c>
      <c r="D376" s="17">
        <v>60</v>
      </c>
      <c r="E376" s="18">
        <v>11503.1</v>
      </c>
      <c r="F376" s="19">
        <f t="shared" si="45"/>
        <v>43481</v>
      </c>
      <c r="G376" s="16">
        <v>43566</v>
      </c>
      <c r="H376" s="20">
        <f t="shared" si="46"/>
        <v>85</v>
      </c>
      <c r="I376" s="17">
        <f t="shared" si="47"/>
        <v>977763.5</v>
      </c>
      <c r="J376" s="17">
        <f t="shared" si="48"/>
        <v>145</v>
      </c>
      <c r="K376" s="21">
        <f t="shared" si="49"/>
        <v>11358.1</v>
      </c>
      <c r="L376" s="17">
        <f t="shared" si="50"/>
        <v>155</v>
      </c>
      <c r="M376" s="17">
        <f t="shared" si="51"/>
        <v>146</v>
      </c>
      <c r="N376" s="17">
        <f t="shared" si="52"/>
        <v>1782980.5</v>
      </c>
      <c r="O376" s="22">
        <f t="shared" si="53"/>
        <v>1679452.6</v>
      </c>
    </row>
    <row r="377" spans="1:15" ht="15">
      <c r="A377" t="s">
        <v>388</v>
      </c>
      <c r="B377" s="16">
        <v>43438</v>
      </c>
      <c r="C377" s="16">
        <v>43441</v>
      </c>
      <c r="D377" s="17">
        <v>60</v>
      </c>
      <c r="E377" s="18">
        <v>11254.35</v>
      </c>
      <c r="F377" s="19">
        <f t="shared" si="45"/>
        <v>43503</v>
      </c>
      <c r="G377" s="16">
        <v>43566</v>
      </c>
      <c r="H377" s="20">
        <f t="shared" si="46"/>
        <v>63</v>
      </c>
      <c r="I377" s="17">
        <f t="shared" si="47"/>
        <v>709024.05</v>
      </c>
      <c r="J377" s="17">
        <f t="shared" si="48"/>
        <v>124</v>
      </c>
      <c r="K377" s="21">
        <f t="shared" si="49"/>
        <v>11130.35</v>
      </c>
      <c r="L377" s="17">
        <f t="shared" si="50"/>
        <v>128</v>
      </c>
      <c r="M377" s="17">
        <f t="shared" si="51"/>
        <v>125</v>
      </c>
      <c r="N377" s="17">
        <f t="shared" si="52"/>
        <v>1440556.8</v>
      </c>
      <c r="O377" s="22">
        <f t="shared" si="53"/>
        <v>1406793.75</v>
      </c>
    </row>
    <row r="378" spans="1:15" ht="15">
      <c r="A378" t="s">
        <v>389</v>
      </c>
      <c r="B378" s="16">
        <v>43438</v>
      </c>
      <c r="C378" s="16">
        <v>43441</v>
      </c>
      <c r="D378" s="17">
        <v>60</v>
      </c>
      <c r="E378" s="18">
        <v>10296.59</v>
      </c>
      <c r="F378" s="19">
        <f t="shared" si="45"/>
        <v>43503</v>
      </c>
      <c r="G378" s="16">
        <v>43566</v>
      </c>
      <c r="H378" s="20">
        <f t="shared" si="46"/>
        <v>63</v>
      </c>
      <c r="I378" s="17">
        <f t="shared" si="47"/>
        <v>648685.17</v>
      </c>
      <c r="J378" s="17">
        <f t="shared" si="48"/>
        <v>124</v>
      </c>
      <c r="K378" s="21">
        <f t="shared" si="49"/>
        <v>10172.59</v>
      </c>
      <c r="L378" s="17">
        <f t="shared" si="50"/>
        <v>128</v>
      </c>
      <c r="M378" s="17">
        <f t="shared" si="51"/>
        <v>125</v>
      </c>
      <c r="N378" s="17">
        <f t="shared" si="52"/>
        <v>1317963.52</v>
      </c>
      <c r="O378" s="22">
        <f t="shared" si="53"/>
        <v>1287073.75</v>
      </c>
    </row>
    <row r="379" spans="1:15" ht="15">
      <c r="A379" t="s">
        <v>390</v>
      </c>
      <c r="B379" s="16">
        <v>43482</v>
      </c>
      <c r="C379" s="16">
        <v>43487</v>
      </c>
      <c r="D379" s="17">
        <v>60</v>
      </c>
      <c r="E379" s="18">
        <v>13200.19</v>
      </c>
      <c r="F379" s="19">
        <f t="shared" si="45"/>
        <v>43546</v>
      </c>
      <c r="G379" s="16">
        <v>43566</v>
      </c>
      <c r="H379" s="20">
        <f t="shared" si="46"/>
        <v>20</v>
      </c>
      <c r="I379" s="17">
        <f t="shared" si="47"/>
        <v>264003.8</v>
      </c>
      <c r="J379" s="17">
        <f t="shared" si="48"/>
        <v>79</v>
      </c>
      <c r="K379" s="21">
        <f t="shared" si="49"/>
        <v>13121.19</v>
      </c>
      <c r="L379" s="17">
        <f t="shared" si="50"/>
        <v>84</v>
      </c>
      <c r="M379" s="17">
        <f t="shared" si="51"/>
        <v>79</v>
      </c>
      <c r="N379" s="17">
        <f t="shared" si="52"/>
        <v>1108815.96</v>
      </c>
      <c r="O379" s="22">
        <f t="shared" si="53"/>
        <v>1042815.01</v>
      </c>
    </row>
    <row r="380" spans="1:15" ht="15">
      <c r="A380" t="s">
        <v>391</v>
      </c>
      <c r="B380" s="16">
        <v>43482</v>
      </c>
      <c r="C380" s="16">
        <v>43487</v>
      </c>
      <c r="D380" s="17">
        <v>60</v>
      </c>
      <c r="E380" s="18">
        <v>11757.24</v>
      </c>
      <c r="F380" s="19">
        <f t="shared" si="45"/>
        <v>43546</v>
      </c>
      <c r="G380" s="16">
        <v>43566</v>
      </c>
      <c r="H380" s="20">
        <f t="shared" si="46"/>
        <v>20</v>
      </c>
      <c r="I380" s="17">
        <f t="shared" si="47"/>
        <v>235144.8</v>
      </c>
      <c r="J380" s="17">
        <f t="shared" si="48"/>
        <v>79</v>
      </c>
      <c r="K380" s="21">
        <f t="shared" si="49"/>
        <v>11678.24</v>
      </c>
      <c r="L380" s="17">
        <f t="shared" si="50"/>
        <v>84</v>
      </c>
      <c r="M380" s="17">
        <f t="shared" si="51"/>
        <v>79</v>
      </c>
      <c r="N380" s="17">
        <f t="shared" si="52"/>
        <v>987608.16</v>
      </c>
      <c r="O380" s="22">
        <f t="shared" si="53"/>
        <v>928821.96</v>
      </c>
    </row>
    <row r="381" spans="1:15" ht="15">
      <c r="A381" t="s">
        <v>392</v>
      </c>
      <c r="B381" s="16">
        <v>43502</v>
      </c>
      <c r="C381" s="16">
        <v>43507</v>
      </c>
      <c r="D381" s="17">
        <v>60</v>
      </c>
      <c r="E381" s="18">
        <v>86125.78</v>
      </c>
      <c r="F381" s="19">
        <f t="shared" si="45"/>
        <v>43566</v>
      </c>
      <c r="G381" s="16">
        <v>43566</v>
      </c>
      <c r="H381" s="20">
        <f t="shared" si="46"/>
        <v>0</v>
      </c>
      <c r="I381" s="17">
        <f t="shared" si="47"/>
        <v>0</v>
      </c>
      <c r="J381" s="17">
        <f t="shared" si="48"/>
        <v>60</v>
      </c>
      <c r="K381" s="21">
        <f t="shared" si="49"/>
        <v>86065.78</v>
      </c>
      <c r="L381" s="17">
        <f t="shared" si="50"/>
        <v>64</v>
      </c>
      <c r="M381" s="17">
        <f t="shared" si="51"/>
        <v>59</v>
      </c>
      <c r="N381" s="17">
        <f t="shared" si="52"/>
        <v>5512049.92</v>
      </c>
      <c r="O381" s="22">
        <f t="shared" si="53"/>
        <v>5081421.02</v>
      </c>
    </row>
    <row r="382" spans="1:15" ht="15">
      <c r="A382" t="s">
        <v>393</v>
      </c>
      <c r="B382" s="16">
        <v>43502</v>
      </c>
      <c r="C382" s="16">
        <v>43507</v>
      </c>
      <c r="D382" s="17">
        <v>60</v>
      </c>
      <c r="E382" s="18">
        <v>90033.47</v>
      </c>
      <c r="F382" s="19">
        <f t="shared" si="45"/>
        <v>43566</v>
      </c>
      <c r="G382" s="16">
        <v>43566</v>
      </c>
      <c r="H382" s="20">
        <f t="shared" si="46"/>
        <v>0</v>
      </c>
      <c r="I382" s="17">
        <f t="shared" si="47"/>
        <v>0</v>
      </c>
      <c r="J382" s="17">
        <f t="shared" si="48"/>
        <v>60</v>
      </c>
      <c r="K382" s="21">
        <f t="shared" si="49"/>
        <v>89973.47</v>
      </c>
      <c r="L382" s="17">
        <f t="shared" si="50"/>
        <v>64</v>
      </c>
      <c r="M382" s="17">
        <f t="shared" si="51"/>
        <v>59</v>
      </c>
      <c r="N382" s="17">
        <f t="shared" si="52"/>
        <v>5762142.08</v>
      </c>
      <c r="O382" s="22">
        <f t="shared" si="53"/>
        <v>5311974.73</v>
      </c>
    </row>
    <row r="383" spans="1:15" ht="15">
      <c r="A383" t="s">
        <v>394</v>
      </c>
      <c r="B383" s="16">
        <v>43503</v>
      </c>
      <c r="C383" s="16">
        <v>43514</v>
      </c>
      <c r="D383" s="17">
        <v>60</v>
      </c>
      <c r="E383" s="18">
        <v>86936.08</v>
      </c>
      <c r="F383" s="19">
        <f t="shared" si="45"/>
        <v>43573</v>
      </c>
      <c r="G383" s="16">
        <v>43566</v>
      </c>
      <c r="H383" s="20">
        <f t="shared" si="46"/>
        <v>-7</v>
      </c>
      <c r="I383" s="17">
        <f t="shared" si="47"/>
        <v>-608552.56</v>
      </c>
      <c r="J383" s="17">
        <f t="shared" si="48"/>
        <v>53</v>
      </c>
      <c r="K383" s="21">
        <f t="shared" si="49"/>
        <v>86883.08</v>
      </c>
      <c r="L383" s="17">
        <f t="shared" si="50"/>
        <v>63</v>
      </c>
      <c r="M383" s="17">
        <f t="shared" si="51"/>
        <v>52</v>
      </c>
      <c r="N383" s="17">
        <f t="shared" si="52"/>
        <v>5476973.04</v>
      </c>
      <c r="O383" s="22">
        <f t="shared" si="53"/>
        <v>4520676.16</v>
      </c>
    </row>
    <row r="384" spans="1:15" ht="15">
      <c r="A384" t="s">
        <v>395</v>
      </c>
      <c r="B384" s="16">
        <v>43508</v>
      </c>
      <c r="C384" s="16">
        <v>43514</v>
      </c>
      <c r="D384" s="17">
        <v>60</v>
      </c>
      <c r="E384" s="18">
        <v>54624.96</v>
      </c>
      <c r="F384" s="19">
        <f t="shared" si="45"/>
        <v>43573</v>
      </c>
      <c r="G384" s="16">
        <v>43566</v>
      </c>
      <c r="H384" s="20">
        <f t="shared" si="46"/>
        <v>-7</v>
      </c>
      <c r="I384" s="17">
        <f t="shared" si="47"/>
        <v>-382374.72</v>
      </c>
      <c r="J384" s="17">
        <f t="shared" si="48"/>
        <v>53</v>
      </c>
      <c r="K384" s="21">
        <f t="shared" si="49"/>
        <v>54571.96</v>
      </c>
      <c r="L384" s="17">
        <f t="shared" si="50"/>
        <v>58</v>
      </c>
      <c r="M384" s="17">
        <f t="shared" si="51"/>
        <v>52</v>
      </c>
      <c r="N384" s="17">
        <f t="shared" si="52"/>
        <v>3168247.68</v>
      </c>
      <c r="O384" s="22">
        <f t="shared" si="53"/>
        <v>2840497.92</v>
      </c>
    </row>
    <row r="385" spans="1:15" ht="15">
      <c r="A385" t="s">
        <v>396</v>
      </c>
      <c r="B385" s="16">
        <v>43508</v>
      </c>
      <c r="C385" s="16">
        <v>43514</v>
      </c>
      <c r="D385" s="17">
        <v>60</v>
      </c>
      <c r="E385" s="18">
        <v>290192.06</v>
      </c>
      <c r="F385" s="19">
        <f t="shared" si="45"/>
        <v>43573</v>
      </c>
      <c r="G385" s="16">
        <v>43566</v>
      </c>
      <c r="H385" s="20">
        <f t="shared" si="46"/>
        <v>-7</v>
      </c>
      <c r="I385" s="17">
        <f t="shared" si="47"/>
        <v>-2031344.42</v>
      </c>
      <c r="J385" s="17">
        <f t="shared" si="48"/>
        <v>53</v>
      </c>
      <c r="K385" s="21">
        <f t="shared" si="49"/>
        <v>290139.06</v>
      </c>
      <c r="L385" s="17">
        <f t="shared" si="50"/>
        <v>58</v>
      </c>
      <c r="M385" s="17">
        <f t="shared" si="51"/>
        <v>52</v>
      </c>
      <c r="N385" s="17">
        <f t="shared" si="52"/>
        <v>16831139.48</v>
      </c>
      <c r="O385" s="22">
        <f t="shared" si="53"/>
        <v>15089987.12</v>
      </c>
    </row>
    <row r="386" spans="1:15" ht="15">
      <c r="A386" t="s">
        <v>397</v>
      </c>
      <c r="B386" s="16">
        <v>43508</v>
      </c>
      <c r="C386" s="16">
        <v>43514</v>
      </c>
      <c r="D386" s="17">
        <v>60</v>
      </c>
      <c r="E386" s="18">
        <v>74901.16</v>
      </c>
      <c r="F386" s="19">
        <f t="shared" si="45"/>
        <v>43573</v>
      </c>
      <c r="G386" s="16">
        <v>43566</v>
      </c>
      <c r="H386" s="20">
        <f t="shared" si="46"/>
        <v>-7</v>
      </c>
      <c r="I386" s="17">
        <f t="shared" si="47"/>
        <v>-524308.12</v>
      </c>
      <c r="J386" s="17">
        <f t="shared" si="48"/>
        <v>53</v>
      </c>
      <c r="K386" s="21">
        <f t="shared" si="49"/>
        <v>74848.16</v>
      </c>
      <c r="L386" s="17">
        <f t="shared" si="50"/>
        <v>58</v>
      </c>
      <c r="M386" s="17">
        <f t="shared" si="51"/>
        <v>52</v>
      </c>
      <c r="N386" s="17">
        <f t="shared" si="52"/>
        <v>4344267.28</v>
      </c>
      <c r="O386" s="22">
        <f t="shared" si="53"/>
        <v>3894860.3200000003</v>
      </c>
    </row>
    <row r="387" spans="1:15" ht="15">
      <c r="A387" t="s">
        <v>398</v>
      </c>
      <c r="B387" s="16">
        <v>43508</v>
      </c>
      <c r="C387" s="16">
        <v>43514</v>
      </c>
      <c r="D387" s="17">
        <v>60</v>
      </c>
      <c r="E387" s="18">
        <v>95052.25</v>
      </c>
      <c r="F387" s="19">
        <f t="shared" si="45"/>
        <v>43573</v>
      </c>
      <c r="G387" s="16">
        <v>43566</v>
      </c>
      <c r="H387" s="20">
        <f t="shared" si="46"/>
        <v>-7</v>
      </c>
      <c r="I387" s="17">
        <f t="shared" si="47"/>
        <v>-665365.75</v>
      </c>
      <c r="J387" s="17">
        <f t="shared" si="48"/>
        <v>53</v>
      </c>
      <c r="K387" s="21">
        <f t="shared" si="49"/>
        <v>94999.25</v>
      </c>
      <c r="L387" s="17">
        <f t="shared" si="50"/>
        <v>58</v>
      </c>
      <c r="M387" s="17">
        <f t="shared" si="51"/>
        <v>52</v>
      </c>
      <c r="N387" s="17">
        <f t="shared" si="52"/>
        <v>5513030.5</v>
      </c>
      <c r="O387" s="22">
        <f t="shared" si="53"/>
        <v>4942717</v>
      </c>
    </row>
    <row r="388" spans="1:15" ht="15">
      <c r="A388" t="s">
        <v>399</v>
      </c>
      <c r="B388" s="16">
        <v>43509</v>
      </c>
      <c r="C388" s="16">
        <v>43509</v>
      </c>
      <c r="D388" s="17">
        <v>60</v>
      </c>
      <c r="E388" s="18">
        <v>125024.97</v>
      </c>
      <c r="F388" s="19">
        <f t="shared" si="45"/>
        <v>43568</v>
      </c>
      <c r="G388" s="16">
        <v>43566</v>
      </c>
      <c r="H388" s="20">
        <f t="shared" si="46"/>
        <v>-2</v>
      </c>
      <c r="I388" s="17">
        <f t="shared" si="47"/>
        <v>-250049.94</v>
      </c>
      <c r="J388" s="17">
        <f t="shared" si="48"/>
        <v>58</v>
      </c>
      <c r="K388" s="21">
        <f t="shared" si="49"/>
        <v>124966.97</v>
      </c>
      <c r="L388" s="17">
        <f t="shared" si="50"/>
        <v>57</v>
      </c>
      <c r="M388" s="17">
        <f t="shared" si="51"/>
        <v>57</v>
      </c>
      <c r="N388" s="17">
        <f t="shared" si="52"/>
        <v>7126423.29</v>
      </c>
      <c r="O388" s="22">
        <f t="shared" si="53"/>
        <v>7126423.29</v>
      </c>
    </row>
    <row r="389" spans="1:15" ht="15">
      <c r="A389" t="s">
        <v>400</v>
      </c>
      <c r="B389" s="16">
        <v>43525</v>
      </c>
      <c r="C389" s="16">
        <v>43543</v>
      </c>
      <c r="D389" s="17">
        <v>60</v>
      </c>
      <c r="E389" s="18">
        <v>262382.74</v>
      </c>
      <c r="F389" s="19">
        <f t="shared" si="45"/>
        <v>43604</v>
      </c>
      <c r="G389" s="16">
        <v>43566</v>
      </c>
      <c r="H389" s="20">
        <f t="shared" si="46"/>
        <v>-38</v>
      </c>
      <c r="I389" s="17">
        <f t="shared" si="47"/>
        <v>-9970544.12</v>
      </c>
      <c r="J389" s="17">
        <f t="shared" si="48"/>
        <v>22</v>
      </c>
      <c r="K389" s="21">
        <f t="shared" si="49"/>
        <v>262360.74</v>
      </c>
      <c r="L389" s="17">
        <f t="shared" si="50"/>
        <v>41</v>
      </c>
      <c r="M389" s="17">
        <f t="shared" si="51"/>
        <v>23</v>
      </c>
      <c r="N389" s="17">
        <f t="shared" si="52"/>
        <v>10757692.34</v>
      </c>
      <c r="O389" s="22">
        <f t="shared" si="53"/>
        <v>6034803.02</v>
      </c>
    </row>
    <row r="390" spans="1:15" ht="15">
      <c r="A390" t="s">
        <v>401</v>
      </c>
      <c r="B390" s="16">
        <v>43529</v>
      </c>
      <c r="C390" s="16">
        <v>43543</v>
      </c>
      <c r="D390" s="17">
        <v>60</v>
      </c>
      <c r="E390" s="18">
        <v>79032.8</v>
      </c>
      <c r="F390" s="19">
        <f t="shared" si="45"/>
        <v>43604</v>
      </c>
      <c r="G390" s="16">
        <v>43566</v>
      </c>
      <c r="H390" s="20">
        <f t="shared" si="46"/>
        <v>-38</v>
      </c>
      <c r="I390" s="17">
        <f t="shared" si="47"/>
        <v>-3003246.4</v>
      </c>
      <c r="J390" s="17">
        <f t="shared" si="48"/>
        <v>22</v>
      </c>
      <c r="K390" s="21">
        <f t="shared" si="49"/>
        <v>79010.8</v>
      </c>
      <c r="L390" s="17">
        <f t="shared" si="50"/>
        <v>37</v>
      </c>
      <c r="M390" s="17">
        <f t="shared" si="51"/>
        <v>23</v>
      </c>
      <c r="N390" s="17">
        <f t="shared" si="52"/>
        <v>2924213.6</v>
      </c>
      <c r="O390" s="22">
        <f t="shared" si="53"/>
        <v>1817754.4000000001</v>
      </c>
    </row>
    <row r="391" spans="1:15" ht="15">
      <c r="A391" t="s">
        <v>402</v>
      </c>
      <c r="B391" s="16">
        <v>43537</v>
      </c>
      <c r="C391" s="16">
        <v>43543</v>
      </c>
      <c r="D391" s="17">
        <v>60</v>
      </c>
      <c r="E391" s="18">
        <v>78937.22</v>
      </c>
      <c r="F391" s="19">
        <f t="shared" si="45"/>
        <v>43604</v>
      </c>
      <c r="G391" s="16">
        <v>43566</v>
      </c>
      <c r="H391" s="20">
        <f t="shared" si="46"/>
        <v>-38</v>
      </c>
      <c r="I391" s="17">
        <f t="shared" si="47"/>
        <v>-2999614.36</v>
      </c>
      <c r="J391" s="17">
        <f t="shared" si="48"/>
        <v>22</v>
      </c>
      <c r="K391" s="21">
        <f t="shared" si="49"/>
        <v>78915.22</v>
      </c>
      <c r="L391" s="17">
        <f t="shared" si="50"/>
        <v>29</v>
      </c>
      <c r="M391" s="17">
        <f t="shared" si="51"/>
        <v>23</v>
      </c>
      <c r="N391" s="17">
        <f t="shared" si="52"/>
        <v>2289179.38</v>
      </c>
      <c r="O391" s="22">
        <f t="shared" si="53"/>
        <v>1815556.06</v>
      </c>
    </row>
    <row r="392" spans="1:15" ht="15">
      <c r="A392" t="s">
        <v>403</v>
      </c>
      <c r="B392" s="16">
        <v>43537</v>
      </c>
      <c r="C392" s="16">
        <v>43543</v>
      </c>
      <c r="D392" s="17">
        <v>60</v>
      </c>
      <c r="E392" s="18">
        <v>76870.64</v>
      </c>
      <c r="F392" s="19">
        <f aca="true" t="shared" si="54" ref="F392:F455">_XLL.DATA.MESE(C392,2)</f>
        <v>43604</v>
      </c>
      <c r="G392" s="16">
        <v>43566</v>
      </c>
      <c r="H392" s="20">
        <f aca="true" t="shared" si="55" ref="H392:H455">G392-F392</f>
        <v>-38</v>
      </c>
      <c r="I392" s="17">
        <f aca="true" t="shared" si="56" ref="I392:I455">E392*H392</f>
        <v>-2921084.32</v>
      </c>
      <c r="J392" s="17">
        <f aca="true" t="shared" si="57" ref="J392:J455">DAYS360(C392,G392)</f>
        <v>22</v>
      </c>
      <c r="K392" s="21">
        <f aca="true" t="shared" si="58" ref="K392:K455">E392-J392</f>
        <v>76848.64</v>
      </c>
      <c r="L392" s="17">
        <f aca="true" t="shared" si="59" ref="L392:L455">G392-B392</f>
        <v>29</v>
      </c>
      <c r="M392" s="17">
        <f aca="true" t="shared" si="60" ref="M392:M455">G392-C392</f>
        <v>23</v>
      </c>
      <c r="N392" s="17">
        <f aca="true" t="shared" si="61" ref="N392:N455">E392*L392</f>
        <v>2229248.56</v>
      </c>
      <c r="O392" s="22">
        <f aca="true" t="shared" si="62" ref="O392:O455">E392*M392</f>
        <v>1768024.72</v>
      </c>
    </row>
    <row r="393" spans="1:15" ht="15">
      <c r="A393" t="s">
        <v>404</v>
      </c>
      <c r="B393" s="16">
        <v>43537</v>
      </c>
      <c r="C393" s="16">
        <v>43543</v>
      </c>
      <c r="D393" s="17">
        <v>60</v>
      </c>
      <c r="E393" s="18">
        <v>86127.34</v>
      </c>
      <c r="F393" s="19">
        <f t="shared" si="54"/>
        <v>43604</v>
      </c>
      <c r="G393" s="16">
        <v>43566</v>
      </c>
      <c r="H393" s="20">
        <f t="shared" si="55"/>
        <v>-38</v>
      </c>
      <c r="I393" s="17">
        <f t="shared" si="56"/>
        <v>-3272838.92</v>
      </c>
      <c r="J393" s="17">
        <f t="shared" si="57"/>
        <v>22</v>
      </c>
      <c r="K393" s="21">
        <f t="shared" si="58"/>
        <v>86105.34</v>
      </c>
      <c r="L393" s="17">
        <f t="shared" si="59"/>
        <v>29</v>
      </c>
      <c r="M393" s="17">
        <f t="shared" si="60"/>
        <v>23</v>
      </c>
      <c r="N393" s="17">
        <f t="shared" si="61"/>
        <v>2497692.86</v>
      </c>
      <c r="O393" s="22">
        <f t="shared" si="62"/>
        <v>1980928.8199999998</v>
      </c>
    </row>
    <row r="394" spans="1:15" ht="15">
      <c r="A394" t="s">
        <v>405</v>
      </c>
      <c r="B394" s="16">
        <v>43537</v>
      </c>
      <c r="C394" s="16">
        <v>43543</v>
      </c>
      <c r="D394" s="17">
        <v>60</v>
      </c>
      <c r="E394" s="18">
        <v>85627.06</v>
      </c>
      <c r="F394" s="19">
        <f t="shared" si="54"/>
        <v>43604</v>
      </c>
      <c r="G394" s="16">
        <v>43566</v>
      </c>
      <c r="H394" s="20">
        <f t="shared" si="55"/>
        <v>-38</v>
      </c>
      <c r="I394" s="17">
        <f t="shared" si="56"/>
        <v>-3253828.28</v>
      </c>
      <c r="J394" s="17">
        <f t="shared" si="57"/>
        <v>22</v>
      </c>
      <c r="K394" s="21">
        <f t="shared" si="58"/>
        <v>85605.06</v>
      </c>
      <c r="L394" s="17">
        <f t="shared" si="59"/>
        <v>29</v>
      </c>
      <c r="M394" s="17">
        <f t="shared" si="60"/>
        <v>23</v>
      </c>
      <c r="N394" s="17">
        <f t="shared" si="61"/>
        <v>2483184.7399999998</v>
      </c>
      <c r="O394" s="22">
        <f t="shared" si="62"/>
        <v>1969422.38</v>
      </c>
    </row>
    <row r="395" spans="1:15" ht="15">
      <c r="A395" t="s">
        <v>406</v>
      </c>
      <c r="B395" s="16">
        <v>43537</v>
      </c>
      <c r="C395" s="16">
        <v>43543</v>
      </c>
      <c r="D395" s="17">
        <v>60</v>
      </c>
      <c r="E395" s="18">
        <v>50423.04</v>
      </c>
      <c r="F395" s="19">
        <f t="shared" si="54"/>
        <v>43604</v>
      </c>
      <c r="G395" s="16">
        <v>43566</v>
      </c>
      <c r="H395" s="20">
        <f t="shared" si="55"/>
        <v>-38</v>
      </c>
      <c r="I395" s="17">
        <f t="shared" si="56"/>
        <v>-1916075.52</v>
      </c>
      <c r="J395" s="17">
        <f t="shared" si="57"/>
        <v>22</v>
      </c>
      <c r="K395" s="21">
        <f t="shared" si="58"/>
        <v>50401.04</v>
      </c>
      <c r="L395" s="17">
        <f t="shared" si="59"/>
        <v>29</v>
      </c>
      <c r="M395" s="17">
        <f t="shared" si="60"/>
        <v>23</v>
      </c>
      <c r="N395" s="17">
        <f t="shared" si="61"/>
        <v>1462268.16</v>
      </c>
      <c r="O395" s="22">
        <f t="shared" si="62"/>
        <v>1159729.92</v>
      </c>
    </row>
    <row r="396" spans="1:15" ht="15">
      <c r="A396" t="s">
        <v>407</v>
      </c>
      <c r="B396" s="16">
        <v>43549</v>
      </c>
      <c r="C396" s="16">
        <v>43552</v>
      </c>
      <c r="D396" s="17">
        <v>60</v>
      </c>
      <c r="E396" s="18">
        <v>89769.04</v>
      </c>
      <c r="F396" s="19">
        <f t="shared" si="54"/>
        <v>43613</v>
      </c>
      <c r="G396" s="16">
        <v>43566</v>
      </c>
      <c r="H396" s="20">
        <f t="shared" si="55"/>
        <v>-47</v>
      </c>
      <c r="I396" s="17">
        <f t="shared" si="56"/>
        <v>-4219144.88</v>
      </c>
      <c r="J396" s="17">
        <f t="shared" si="57"/>
        <v>13</v>
      </c>
      <c r="K396" s="21">
        <f t="shared" si="58"/>
        <v>89756.04</v>
      </c>
      <c r="L396" s="17">
        <f t="shared" si="59"/>
        <v>17</v>
      </c>
      <c r="M396" s="17">
        <f t="shared" si="60"/>
        <v>14</v>
      </c>
      <c r="N396" s="17">
        <f t="shared" si="61"/>
        <v>1526073.68</v>
      </c>
      <c r="O396" s="22">
        <f t="shared" si="62"/>
        <v>1256766.5599999998</v>
      </c>
    </row>
    <row r="397" spans="1:15" ht="15">
      <c r="A397" t="s">
        <v>408</v>
      </c>
      <c r="B397" s="16">
        <v>43556</v>
      </c>
      <c r="C397" s="16">
        <v>43560</v>
      </c>
      <c r="D397" s="17">
        <v>60</v>
      </c>
      <c r="E397" s="18">
        <v>295428.88</v>
      </c>
      <c r="F397" s="19">
        <f t="shared" si="54"/>
        <v>43621</v>
      </c>
      <c r="G397" s="16">
        <v>43566</v>
      </c>
      <c r="H397" s="20">
        <f t="shared" si="55"/>
        <v>-55</v>
      </c>
      <c r="I397" s="17">
        <f t="shared" si="56"/>
        <v>-16248588.4</v>
      </c>
      <c r="J397" s="17">
        <f t="shared" si="57"/>
        <v>6</v>
      </c>
      <c r="K397" s="21">
        <f t="shared" si="58"/>
        <v>295422.88</v>
      </c>
      <c r="L397" s="17">
        <f t="shared" si="59"/>
        <v>10</v>
      </c>
      <c r="M397" s="17">
        <f t="shared" si="60"/>
        <v>6</v>
      </c>
      <c r="N397" s="17">
        <f t="shared" si="61"/>
        <v>2954288.8</v>
      </c>
      <c r="O397" s="22">
        <f t="shared" si="62"/>
        <v>1772573.28</v>
      </c>
    </row>
    <row r="398" spans="1:15" ht="15">
      <c r="A398" t="s">
        <v>409</v>
      </c>
      <c r="B398" s="16">
        <v>43556</v>
      </c>
      <c r="C398" s="16">
        <v>43560</v>
      </c>
      <c r="D398" s="17">
        <v>60</v>
      </c>
      <c r="E398" s="18">
        <v>86653.82</v>
      </c>
      <c r="F398" s="19">
        <f t="shared" si="54"/>
        <v>43621</v>
      </c>
      <c r="G398" s="16">
        <v>43566</v>
      </c>
      <c r="H398" s="20">
        <f t="shared" si="55"/>
        <v>-55</v>
      </c>
      <c r="I398" s="17">
        <f t="shared" si="56"/>
        <v>-4765960.100000001</v>
      </c>
      <c r="J398" s="17">
        <f t="shared" si="57"/>
        <v>6</v>
      </c>
      <c r="K398" s="21">
        <f t="shared" si="58"/>
        <v>86647.82</v>
      </c>
      <c r="L398" s="17">
        <f t="shared" si="59"/>
        <v>10</v>
      </c>
      <c r="M398" s="17">
        <f t="shared" si="60"/>
        <v>6</v>
      </c>
      <c r="N398" s="17">
        <f t="shared" si="61"/>
        <v>866538.2000000001</v>
      </c>
      <c r="O398" s="22">
        <f t="shared" si="62"/>
        <v>519922.92000000004</v>
      </c>
    </row>
    <row r="399" spans="1:15" ht="15">
      <c r="A399" t="s">
        <v>410</v>
      </c>
      <c r="B399" s="16">
        <v>43556</v>
      </c>
      <c r="C399" s="16">
        <v>43560</v>
      </c>
      <c r="D399" s="17">
        <v>60</v>
      </c>
      <c r="E399" s="18">
        <v>95372.42</v>
      </c>
      <c r="F399" s="19">
        <f t="shared" si="54"/>
        <v>43621</v>
      </c>
      <c r="G399" s="16">
        <v>43566</v>
      </c>
      <c r="H399" s="20">
        <f t="shared" si="55"/>
        <v>-55</v>
      </c>
      <c r="I399" s="17">
        <f t="shared" si="56"/>
        <v>-5245483.1</v>
      </c>
      <c r="J399" s="17">
        <f t="shared" si="57"/>
        <v>6</v>
      </c>
      <c r="K399" s="21">
        <f t="shared" si="58"/>
        <v>95366.42</v>
      </c>
      <c r="L399" s="17">
        <f t="shared" si="59"/>
        <v>10</v>
      </c>
      <c r="M399" s="17">
        <f t="shared" si="60"/>
        <v>6</v>
      </c>
      <c r="N399" s="17">
        <f t="shared" si="61"/>
        <v>953724.2</v>
      </c>
      <c r="O399" s="22">
        <f t="shared" si="62"/>
        <v>572234.52</v>
      </c>
    </row>
    <row r="400" spans="1:15" ht="15">
      <c r="A400" t="s">
        <v>411</v>
      </c>
      <c r="B400" s="16">
        <v>43556</v>
      </c>
      <c r="C400" s="16">
        <v>43560</v>
      </c>
      <c r="D400" s="17">
        <v>60</v>
      </c>
      <c r="E400" s="18">
        <v>54624.96</v>
      </c>
      <c r="F400" s="19">
        <f t="shared" si="54"/>
        <v>43621</v>
      </c>
      <c r="G400" s="16">
        <v>43566</v>
      </c>
      <c r="H400" s="20">
        <f t="shared" si="55"/>
        <v>-55</v>
      </c>
      <c r="I400" s="17">
        <f t="shared" si="56"/>
        <v>-3004372.8</v>
      </c>
      <c r="J400" s="17">
        <f t="shared" si="57"/>
        <v>6</v>
      </c>
      <c r="K400" s="21">
        <f t="shared" si="58"/>
        <v>54618.96</v>
      </c>
      <c r="L400" s="17">
        <f t="shared" si="59"/>
        <v>10</v>
      </c>
      <c r="M400" s="17">
        <f t="shared" si="60"/>
        <v>6</v>
      </c>
      <c r="N400" s="17">
        <f t="shared" si="61"/>
        <v>546249.6</v>
      </c>
      <c r="O400" s="22">
        <f t="shared" si="62"/>
        <v>327749.76</v>
      </c>
    </row>
    <row r="401" spans="1:15" ht="15">
      <c r="A401" t="s">
        <v>412</v>
      </c>
      <c r="B401" s="16">
        <v>43557</v>
      </c>
      <c r="C401" s="16">
        <v>43558</v>
      </c>
      <c r="D401" s="17">
        <v>60</v>
      </c>
      <c r="E401" s="18">
        <v>84235.5</v>
      </c>
      <c r="F401" s="19">
        <f t="shared" si="54"/>
        <v>43619</v>
      </c>
      <c r="G401" s="16">
        <v>43566</v>
      </c>
      <c r="H401" s="20">
        <f t="shared" si="55"/>
        <v>-53</v>
      </c>
      <c r="I401" s="17">
        <f t="shared" si="56"/>
        <v>-4464481.5</v>
      </c>
      <c r="J401" s="17">
        <f t="shared" si="57"/>
        <v>8</v>
      </c>
      <c r="K401" s="21">
        <f t="shared" si="58"/>
        <v>84227.5</v>
      </c>
      <c r="L401" s="17">
        <f t="shared" si="59"/>
        <v>9</v>
      </c>
      <c r="M401" s="17">
        <f t="shared" si="60"/>
        <v>8</v>
      </c>
      <c r="N401" s="17">
        <f t="shared" si="61"/>
        <v>758119.5</v>
      </c>
      <c r="O401" s="22">
        <f t="shared" si="62"/>
        <v>673884</v>
      </c>
    </row>
    <row r="402" spans="1:15" ht="15">
      <c r="A402" t="s">
        <v>413</v>
      </c>
      <c r="B402" s="16">
        <v>43557</v>
      </c>
      <c r="C402" s="16">
        <v>43558</v>
      </c>
      <c r="D402" s="17">
        <v>60</v>
      </c>
      <c r="E402" s="18">
        <v>90591.73</v>
      </c>
      <c r="F402" s="19">
        <f t="shared" si="54"/>
        <v>43619</v>
      </c>
      <c r="G402" s="16">
        <v>43566</v>
      </c>
      <c r="H402" s="20">
        <f t="shared" si="55"/>
        <v>-53</v>
      </c>
      <c r="I402" s="17">
        <f t="shared" si="56"/>
        <v>-4801361.6899999995</v>
      </c>
      <c r="J402" s="17">
        <f t="shared" si="57"/>
        <v>8</v>
      </c>
      <c r="K402" s="21">
        <f t="shared" si="58"/>
        <v>90583.73</v>
      </c>
      <c r="L402" s="17">
        <f t="shared" si="59"/>
        <v>9</v>
      </c>
      <c r="M402" s="17">
        <f t="shared" si="60"/>
        <v>8</v>
      </c>
      <c r="N402" s="17">
        <f t="shared" si="61"/>
        <v>815325.57</v>
      </c>
      <c r="O402" s="22">
        <f t="shared" si="62"/>
        <v>724733.84</v>
      </c>
    </row>
    <row r="403" spans="1:15" ht="15">
      <c r="A403" t="s">
        <v>414</v>
      </c>
      <c r="B403" s="16">
        <v>43563</v>
      </c>
      <c r="C403" s="16">
        <v>43565</v>
      </c>
      <c r="D403" s="17">
        <v>60</v>
      </c>
      <c r="E403" s="18">
        <v>93051.13</v>
      </c>
      <c r="F403" s="19">
        <f t="shared" si="54"/>
        <v>43626</v>
      </c>
      <c r="G403" s="16">
        <v>43566</v>
      </c>
      <c r="H403" s="20">
        <f t="shared" si="55"/>
        <v>-60</v>
      </c>
      <c r="I403" s="17">
        <f t="shared" si="56"/>
        <v>-5583067.800000001</v>
      </c>
      <c r="J403" s="17">
        <f t="shared" si="57"/>
        <v>1</v>
      </c>
      <c r="K403" s="21">
        <f t="shared" si="58"/>
        <v>93050.13</v>
      </c>
      <c r="L403" s="17">
        <f t="shared" si="59"/>
        <v>3</v>
      </c>
      <c r="M403" s="17">
        <f t="shared" si="60"/>
        <v>1</v>
      </c>
      <c r="N403" s="17">
        <f t="shared" si="61"/>
        <v>279153.39</v>
      </c>
      <c r="O403" s="22">
        <f t="shared" si="62"/>
        <v>93051.13</v>
      </c>
    </row>
    <row r="404" spans="1:15" ht="15">
      <c r="A404" t="s">
        <v>415</v>
      </c>
      <c r="B404" s="16">
        <v>43571</v>
      </c>
      <c r="C404" s="16">
        <v>43572</v>
      </c>
      <c r="D404" s="17">
        <v>60</v>
      </c>
      <c r="E404" s="18">
        <v>101916.01</v>
      </c>
      <c r="F404" s="19">
        <f t="shared" si="54"/>
        <v>43633</v>
      </c>
      <c r="G404" s="16">
        <v>43566</v>
      </c>
      <c r="H404" s="20">
        <f t="shared" si="55"/>
        <v>-67</v>
      </c>
      <c r="I404" s="17">
        <f t="shared" si="56"/>
        <v>-6828372.67</v>
      </c>
      <c r="J404" s="17">
        <f t="shared" si="57"/>
        <v>-6</v>
      </c>
      <c r="K404" s="21">
        <f t="shared" si="58"/>
        <v>101922.01</v>
      </c>
      <c r="L404" s="17">
        <f t="shared" si="59"/>
        <v>-5</v>
      </c>
      <c r="M404" s="17">
        <f t="shared" si="60"/>
        <v>-6</v>
      </c>
      <c r="N404" s="17">
        <f t="shared" si="61"/>
        <v>-509580.05</v>
      </c>
      <c r="O404" s="22">
        <f t="shared" si="62"/>
        <v>-611496.0599999999</v>
      </c>
    </row>
    <row r="405" spans="1:15" ht="15">
      <c r="A405" t="s">
        <v>416</v>
      </c>
      <c r="B405" s="16">
        <v>43560</v>
      </c>
      <c r="C405" s="16">
        <v>43565</v>
      </c>
      <c r="D405" s="17">
        <v>60</v>
      </c>
      <c r="E405" s="18">
        <v>2417.14</v>
      </c>
      <c r="F405" s="19">
        <f t="shared" si="54"/>
        <v>43626</v>
      </c>
      <c r="G405" s="16">
        <v>43566</v>
      </c>
      <c r="H405" s="20">
        <f t="shared" si="55"/>
        <v>-60</v>
      </c>
      <c r="I405" s="17">
        <f t="shared" si="56"/>
        <v>-145028.4</v>
      </c>
      <c r="J405" s="17">
        <f t="shared" si="57"/>
        <v>1</v>
      </c>
      <c r="K405" s="21">
        <f t="shared" si="58"/>
        <v>2416.14</v>
      </c>
      <c r="L405" s="17">
        <f t="shared" si="59"/>
        <v>6</v>
      </c>
      <c r="M405" s="17">
        <f t="shared" si="60"/>
        <v>1</v>
      </c>
      <c r="N405" s="17">
        <f t="shared" si="61"/>
        <v>14502.84</v>
      </c>
      <c r="O405" s="22">
        <f t="shared" si="62"/>
        <v>2417.14</v>
      </c>
    </row>
    <row r="406" spans="1:15" ht="15">
      <c r="A406" t="s">
        <v>417</v>
      </c>
      <c r="B406" s="16">
        <v>43560</v>
      </c>
      <c r="C406" s="16">
        <v>43565</v>
      </c>
      <c r="D406" s="17">
        <v>60</v>
      </c>
      <c r="E406" s="18">
        <v>2852.23</v>
      </c>
      <c r="F406" s="19">
        <f t="shared" si="54"/>
        <v>43626</v>
      </c>
      <c r="G406" s="16">
        <v>43566</v>
      </c>
      <c r="H406" s="20">
        <f t="shared" si="55"/>
        <v>-60</v>
      </c>
      <c r="I406" s="17">
        <f t="shared" si="56"/>
        <v>-171133.8</v>
      </c>
      <c r="J406" s="17">
        <f t="shared" si="57"/>
        <v>1</v>
      </c>
      <c r="K406" s="21">
        <f t="shared" si="58"/>
        <v>2851.23</v>
      </c>
      <c r="L406" s="17">
        <f t="shared" si="59"/>
        <v>6</v>
      </c>
      <c r="M406" s="17">
        <f t="shared" si="60"/>
        <v>1</v>
      </c>
      <c r="N406" s="17">
        <f t="shared" si="61"/>
        <v>17113.38</v>
      </c>
      <c r="O406" s="22">
        <f t="shared" si="62"/>
        <v>2852.23</v>
      </c>
    </row>
    <row r="407" spans="1:15" ht="15">
      <c r="A407" t="s">
        <v>418</v>
      </c>
      <c r="B407" s="16">
        <v>43560</v>
      </c>
      <c r="C407" s="16">
        <v>43565</v>
      </c>
      <c r="D407" s="17">
        <v>60</v>
      </c>
      <c r="E407" s="18">
        <v>3142.29</v>
      </c>
      <c r="F407" s="19">
        <f t="shared" si="54"/>
        <v>43626</v>
      </c>
      <c r="G407" s="16">
        <v>43566</v>
      </c>
      <c r="H407" s="20">
        <f t="shared" si="55"/>
        <v>-60</v>
      </c>
      <c r="I407" s="17">
        <f t="shared" si="56"/>
        <v>-188537.4</v>
      </c>
      <c r="J407" s="17">
        <f t="shared" si="57"/>
        <v>1</v>
      </c>
      <c r="K407" s="21">
        <f t="shared" si="58"/>
        <v>3141.29</v>
      </c>
      <c r="L407" s="17">
        <f t="shared" si="59"/>
        <v>6</v>
      </c>
      <c r="M407" s="17">
        <f t="shared" si="60"/>
        <v>1</v>
      </c>
      <c r="N407" s="17">
        <f t="shared" si="61"/>
        <v>18853.739999999998</v>
      </c>
      <c r="O407" s="22">
        <f t="shared" si="62"/>
        <v>3142.29</v>
      </c>
    </row>
    <row r="408" spans="1:15" ht="15">
      <c r="A408" t="s">
        <v>419</v>
      </c>
      <c r="B408" s="16">
        <v>43593</v>
      </c>
      <c r="C408" s="16">
        <v>43594</v>
      </c>
      <c r="D408" s="17">
        <v>60</v>
      </c>
      <c r="E408" s="18">
        <v>3819.09</v>
      </c>
      <c r="F408" s="19">
        <f t="shared" si="54"/>
        <v>43655</v>
      </c>
      <c r="G408" s="16">
        <v>43566</v>
      </c>
      <c r="H408" s="20">
        <f t="shared" si="55"/>
        <v>-89</v>
      </c>
      <c r="I408" s="17">
        <f t="shared" si="56"/>
        <v>-339899.01</v>
      </c>
      <c r="J408" s="17">
        <f t="shared" si="57"/>
        <v>-28</v>
      </c>
      <c r="K408" s="21">
        <f t="shared" si="58"/>
        <v>3847.09</v>
      </c>
      <c r="L408" s="17">
        <f t="shared" si="59"/>
        <v>-27</v>
      </c>
      <c r="M408" s="17">
        <f t="shared" si="60"/>
        <v>-28</v>
      </c>
      <c r="N408" s="17">
        <f t="shared" si="61"/>
        <v>-103115.43000000001</v>
      </c>
      <c r="O408" s="22">
        <f t="shared" si="62"/>
        <v>-106934.52</v>
      </c>
    </row>
    <row r="409" spans="1:15" ht="15">
      <c r="A409" t="s">
        <v>420</v>
      </c>
      <c r="B409" s="16">
        <v>42831</v>
      </c>
      <c r="C409" s="16">
        <v>42892</v>
      </c>
      <c r="D409" s="17">
        <v>60</v>
      </c>
      <c r="E409" s="18">
        <v>1050</v>
      </c>
      <c r="F409" s="19">
        <f t="shared" si="54"/>
        <v>42953</v>
      </c>
      <c r="G409" s="16">
        <v>43566</v>
      </c>
      <c r="H409" s="20">
        <f t="shared" si="55"/>
        <v>613</v>
      </c>
      <c r="I409" s="17">
        <f t="shared" si="56"/>
        <v>643650</v>
      </c>
      <c r="J409" s="17">
        <f t="shared" si="57"/>
        <v>665</v>
      </c>
      <c r="K409" s="21">
        <f t="shared" si="58"/>
        <v>385</v>
      </c>
      <c r="L409" s="17">
        <f t="shared" si="59"/>
        <v>735</v>
      </c>
      <c r="M409" s="17">
        <f t="shared" si="60"/>
        <v>674</v>
      </c>
      <c r="N409" s="17">
        <f t="shared" si="61"/>
        <v>771750</v>
      </c>
      <c r="O409" s="22">
        <f t="shared" si="62"/>
        <v>707700</v>
      </c>
    </row>
    <row r="410" spans="1:15" ht="15">
      <c r="A410" t="s">
        <v>421</v>
      </c>
      <c r="B410" s="16">
        <v>42877</v>
      </c>
      <c r="C410" s="16">
        <v>42878</v>
      </c>
      <c r="D410" s="17">
        <v>60</v>
      </c>
      <c r="E410" s="18">
        <v>1231.5</v>
      </c>
      <c r="F410" s="19">
        <f t="shared" si="54"/>
        <v>42939</v>
      </c>
      <c r="G410" s="16">
        <v>43566</v>
      </c>
      <c r="H410" s="20">
        <f t="shared" si="55"/>
        <v>627</v>
      </c>
      <c r="I410" s="17">
        <f t="shared" si="56"/>
        <v>772150.5</v>
      </c>
      <c r="J410" s="17">
        <f t="shared" si="57"/>
        <v>678</v>
      </c>
      <c r="K410" s="21">
        <f t="shared" si="58"/>
        <v>553.5</v>
      </c>
      <c r="L410" s="17">
        <f t="shared" si="59"/>
        <v>689</v>
      </c>
      <c r="M410" s="17">
        <f t="shared" si="60"/>
        <v>688</v>
      </c>
      <c r="N410" s="17">
        <f t="shared" si="61"/>
        <v>848503.5</v>
      </c>
      <c r="O410" s="22">
        <f t="shared" si="62"/>
        <v>847272</v>
      </c>
    </row>
    <row r="411" spans="1:15" ht="15">
      <c r="A411" t="s">
        <v>422</v>
      </c>
      <c r="B411" s="16">
        <v>42895</v>
      </c>
      <c r="C411" s="16">
        <v>42898</v>
      </c>
      <c r="D411" s="17">
        <v>60</v>
      </c>
      <c r="E411" s="18">
        <v>1800</v>
      </c>
      <c r="F411" s="19">
        <f t="shared" si="54"/>
        <v>42959</v>
      </c>
      <c r="G411" s="16">
        <v>43566</v>
      </c>
      <c r="H411" s="20">
        <f t="shared" si="55"/>
        <v>607</v>
      </c>
      <c r="I411" s="17">
        <f t="shared" si="56"/>
        <v>1092600</v>
      </c>
      <c r="J411" s="17">
        <f t="shared" si="57"/>
        <v>659</v>
      </c>
      <c r="K411" s="21">
        <f t="shared" si="58"/>
        <v>1141</v>
      </c>
      <c r="L411" s="17">
        <f t="shared" si="59"/>
        <v>671</v>
      </c>
      <c r="M411" s="17">
        <f t="shared" si="60"/>
        <v>668</v>
      </c>
      <c r="N411" s="17">
        <f t="shared" si="61"/>
        <v>1207800</v>
      </c>
      <c r="O411" s="22">
        <f t="shared" si="62"/>
        <v>1202400</v>
      </c>
    </row>
    <row r="412" spans="1:15" ht="15">
      <c r="A412" t="s">
        <v>423</v>
      </c>
      <c r="B412" s="16">
        <v>43007</v>
      </c>
      <c r="C412" s="16">
        <v>43008</v>
      </c>
      <c r="D412" s="17">
        <v>60</v>
      </c>
      <c r="E412" s="18">
        <v>16200</v>
      </c>
      <c r="F412" s="19">
        <f t="shared" si="54"/>
        <v>43069</v>
      </c>
      <c r="G412" s="16">
        <v>43566</v>
      </c>
      <c r="H412" s="20">
        <f t="shared" si="55"/>
        <v>497</v>
      </c>
      <c r="I412" s="17">
        <f t="shared" si="56"/>
        <v>8051400</v>
      </c>
      <c r="J412" s="17">
        <f t="shared" si="57"/>
        <v>551</v>
      </c>
      <c r="K412" s="21">
        <f t="shared" si="58"/>
        <v>15649</v>
      </c>
      <c r="L412" s="17">
        <f t="shared" si="59"/>
        <v>559</v>
      </c>
      <c r="M412" s="17">
        <f t="shared" si="60"/>
        <v>558</v>
      </c>
      <c r="N412" s="17">
        <f t="shared" si="61"/>
        <v>9055800</v>
      </c>
      <c r="O412" s="22">
        <f t="shared" si="62"/>
        <v>9039600</v>
      </c>
    </row>
    <row r="413" spans="1:15" ht="15">
      <c r="A413" t="s">
        <v>424</v>
      </c>
      <c r="B413" s="16">
        <v>43007</v>
      </c>
      <c r="C413" s="16">
        <v>43008</v>
      </c>
      <c r="D413" s="17">
        <v>60</v>
      </c>
      <c r="E413" s="18">
        <v>12700</v>
      </c>
      <c r="F413" s="19">
        <f t="shared" si="54"/>
        <v>43069</v>
      </c>
      <c r="G413" s="16">
        <v>43600</v>
      </c>
      <c r="H413" s="20">
        <f t="shared" si="55"/>
        <v>531</v>
      </c>
      <c r="I413" s="17">
        <f t="shared" si="56"/>
        <v>6743700</v>
      </c>
      <c r="J413" s="17">
        <f t="shared" si="57"/>
        <v>585</v>
      </c>
      <c r="K413" s="21">
        <f t="shared" si="58"/>
        <v>12115</v>
      </c>
      <c r="L413" s="17">
        <f t="shared" si="59"/>
        <v>593</v>
      </c>
      <c r="M413" s="17">
        <f t="shared" si="60"/>
        <v>592</v>
      </c>
      <c r="N413" s="17">
        <f t="shared" si="61"/>
        <v>7531100</v>
      </c>
      <c r="O413" s="22">
        <f t="shared" si="62"/>
        <v>7518400</v>
      </c>
    </row>
    <row r="414" spans="1:15" ht="15">
      <c r="A414" t="s">
        <v>425</v>
      </c>
      <c r="B414" s="16">
        <v>43010</v>
      </c>
      <c r="C414" s="16">
        <v>43012</v>
      </c>
      <c r="D414" s="17">
        <v>60</v>
      </c>
      <c r="E414">
        <v>800</v>
      </c>
      <c r="F414" s="19">
        <f t="shared" si="54"/>
        <v>43073</v>
      </c>
      <c r="G414" s="16">
        <v>43621</v>
      </c>
      <c r="H414" s="20">
        <f t="shared" si="55"/>
        <v>548</v>
      </c>
      <c r="I414" s="17">
        <f t="shared" si="56"/>
        <v>438400</v>
      </c>
      <c r="J414" s="17">
        <f t="shared" si="57"/>
        <v>601</v>
      </c>
      <c r="K414" s="21">
        <f t="shared" si="58"/>
        <v>199</v>
      </c>
      <c r="L414" s="17">
        <f t="shared" si="59"/>
        <v>611</v>
      </c>
      <c r="M414" s="17">
        <f t="shared" si="60"/>
        <v>609</v>
      </c>
      <c r="N414" s="17">
        <f t="shared" si="61"/>
        <v>488800</v>
      </c>
      <c r="O414" s="22">
        <f t="shared" si="62"/>
        <v>487200</v>
      </c>
    </row>
    <row r="415" spans="1:15" ht="15">
      <c r="A415" t="s">
        <v>426</v>
      </c>
      <c r="B415" s="16">
        <v>43035</v>
      </c>
      <c r="C415" s="16">
        <v>43038</v>
      </c>
      <c r="D415" s="17">
        <v>60</v>
      </c>
      <c r="E415" s="18">
        <v>1380</v>
      </c>
      <c r="F415" s="19">
        <f t="shared" si="54"/>
        <v>43099</v>
      </c>
      <c r="G415" s="16">
        <v>43594</v>
      </c>
      <c r="H415" s="20">
        <f t="shared" si="55"/>
        <v>495</v>
      </c>
      <c r="I415" s="17">
        <f t="shared" si="56"/>
        <v>683100</v>
      </c>
      <c r="J415" s="17">
        <f t="shared" si="57"/>
        <v>549</v>
      </c>
      <c r="K415" s="21">
        <f t="shared" si="58"/>
        <v>831</v>
      </c>
      <c r="L415" s="17">
        <f t="shared" si="59"/>
        <v>559</v>
      </c>
      <c r="M415" s="17">
        <f t="shared" si="60"/>
        <v>556</v>
      </c>
      <c r="N415" s="17">
        <f t="shared" si="61"/>
        <v>771420</v>
      </c>
      <c r="O415" s="22">
        <f t="shared" si="62"/>
        <v>767280</v>
      </c>
    </row>
    <row r="416" spans="1:15" ht="15">
      <c r="A416" t="s">
        <v>427</v>
      </c>
      <c r="B416" s="16">
        <v>43042</v>
      </c>
      <c r="C416" s="16">
        <v>43043</v>
      </c>
      <c r="D416" s="17">
        <v>60</v>
      </c>
      <c r="E416" s="18">
        <v>1523.96</v>
      </c>
      <c r="F416" s="19">
        <f t="shared" si="54"/>
        <v>43104</v>
      </c>
      <c r="G416" s="16">
        <v>43594</v>
      </c>
      <c r="H416" s="20">
        <f t="shared" si="55"/>
        <v>490</v>
      </c>
      <c r="I416" s="17">
        <f t="shared" si="56"/>
        <v>746740.4</v>
      </c>
      <c r="J416" s="17">
        <f t="shared" si="57"/>
        <v>545</v>
      </c>
      <c r="K416" s="21">
        <f t="shared" si="58"/>
        <v>978.96</v>
      </c>
      <c r="L416" s="17">
        <f t="shared" si="59"/>
        <v>552</v>
      </c>
      <c r="M416" s="17">
        <f t="shared" si="60"/>
        <v>551</v>
      </c>
      <c r="N416" s="17">
        <f t="shared" si="61"/>
        <v>841225.92</v>
      </c>
      <c r="O416" s="22">
        <f t="shared" si="62"/>
        <v>839701.96</v>
      </c>
    </row>
    <row r="417" spans="1:15" ht="15">
      <c r="A417" t="s">
        <v>428</v>
      </c>
      <c r="B417" s="16">
        <v>43045</v>
      </c>
      <c r="C417" s="16">
        <v>43045</v>
      </c>
      <c r="D417" s="17">
        <v>60</v>
      </c>
      <c r="E417">
        <v>323.4</v>
      </c>
      <c r="F417" s="19">
        <f t="shared" si="54"/>
        <v>43106</v>
      </c>
      <c r="G417" s="16">
        <v>43594</v>
      </c>
      <c r="H417" s="20">
        <f t="shared" si="55"/>
        <v>488</v>
      </c>
      <c r="I417" s="17">
        <f t="shared" si="56"/>
        <v>157819.19999999998</v>
      </c>
      <c r="J417" s="17">
        <f t="shared" si="57"/>
        <v>543</v>
      </c>
      <c r="K417" s="21">
        <f t="shared" si="58"/>
        <v>-219.60000000000002</v>
      </c>
      <c r="L417" s="17">
        <f t="shared" si="59"/>
        <v>549</v>
      </c>
      <c r="M417" s="17">
        <f t="shared" si="60"/>
        <v>549</v>
      </c>
      <c r="N417" s="17">
        <f t="shared" si="61"/>
        <v>177546.59999999998</v>
      </c>
      <c r="O417" s="22">
        <f t="shared" si="62"/>
        <v>177546.59999999998</v>
      </c>
    </row>
    <row r="418" spans="1:15" ht="15">
      <c r="A418" t="s">
        <v>429</v>
      </c>
      <c r="B418" s="16">
        <v>43047</v>
      </c>
      <c r="C418" s="16">
        <v>43048</v>
      </c>
      <c r="D418" s="17">
        <v>60</v>
      </c>
      <c r="E418">
        <v>110</v>
      </c>
      <c r="F418" s="19">
        <f t="shared" si="54"/>
        <v>43109</v>
      </c>
      <c r="G418" s="16">
        <v>43594</v>
      </c>
      <c r="H418" s="20">
        <f t="shared" si="55"/>
        <v>485</v>
      </c>
      <c r="I418" s="17">
        <f t="shared" si="56"/>
        <v>53350</v>
      </c>
      <c r="J418" s="17">
        <f t="shared" si="57"/>
        <v>540</v>
      </c>
      <c r="K418" s="21">
        <f t="shared" si="58"/>
        <v>-430</v>
      </c>
      <c r="L418" s="17">
        <f t="shared" si="59"/>
        <v>547</v>
      </c>
      <c r="M418" s="17">
        <f t="shared" si="60"/>
        <v>546</v>
      </c>
      <c r="N418" s="17">
        <f t="shared" si="61"/>
        <v>60170</v>
      </c>
      <c r="O418" s="22">
        <f t="shared" si="62"/>
        <v>60060</v>
      </c>
    </row>
    <row r="419" spans="1:15" ht="15">
      <c r="A419" t="s">
        <v>430</v>
      </c>
      <c r="B419" s="16">
        <v>43048</v>
      </c>
      <c r="C419" s="16">
        <v>43048</v>
      </c>
      <c r="D419" s="17">
        <v>60</v>
      </c>
      <c r="E419">
        <v>839.1</v>
      </c>
      <c r="F419" s="19">
        <f t="shared" si="54"/>
        <v>43109</v>
      </c>
      <c r="G419" s="16">
        <v>43594</v>
      </c>
      <c r="H419" s="20">
        <f t="shared" si="55"/>
        <v>485</v>
      </c>
      <c r="I419" s="17">
        <f t="shared" si="56"/>
        <v>406963.5</v>
      </c>
      <c r="J419" s="17">
        <f t="shared" si="57"/>
        <v>540</v>
      </c>
      <c r="K419" s="21">
        <f t="shared" si="58"/>
        <v>299.1</v>
      </c>
      <c r="L419" s="17">
        <f t="shared" si="59"/>
        <v>546</v>
      </c>
      <c r="M419" s="17">
        <f t="shared" si="60"/>
        <v>546</v>
      </c>
      <c r="N419" s="17">
        <f t="shared" si="61"/>
        <v>458148.60000000003</v>
      </c>
      <c r="O419" s="22">
        <f t="shared" si="62"/>
        <v>458148.60000000003</v>
      </c>
    </row>
    <row r="420" spans="1:15" ht="15">
      <c r="A420" t="s">
        <v>431</v>
      </c>
      <c r="B420" s="16">
        <v>43048</v>
      </c>
      <c r="C420" s="16">
        <v>43048</v>
      </c>
      <c r="D420" s="17">
        <v>60</v>
      </c>
      <c r="E420">
        <v>839.1</v>
      </c>
      <c r="F420" s="19">
        <f t="shared" si="54"/>
        <v>43109</v>
      </c>
      <c r="G420" s="16">
        <v>43594</v>
      </c>
      <c r="H420" s="20">
        <f t="shared" si="55"/>
        <v>485</v>
      </c>
      <c r="I420" s="17">
        <f t="shared" si="56"/>
        <v>406963.5</v>
      </c>
      <c r="J420" s="17">
        <f t="shared" si="57"/>
        <v>540</v>
      </c>
      <c r="K420" s="21">
        <f t="shared" si="58"/>
        <v>299.1</v>
      </c>
      <c r="L420" s="17">
        <f t="shared" si="59"/>
        <v>546</v>
      </c>
      <c r="M420" s="17">
        <f t="shared" si="60"/>
        <v>546</v>
      </c>
      <c r="N420" s="17">
        <f t="shared" si="61"/>
        <v>458148.60000000003</v>
      </c>
      <c r="O420" s="22">
        <f t="shared" si="62"/>
        <v>458148.60000000003</v>
      </c>
    </row>
    <row r="421" spans="1:15" ht="15">
      <c r="A421" t="s">
        <v>432</v>
      </c>
      <c r="B421" s="16">
        <v>43052</v>
      </c>
      <c r="C421" s="16">
        <v>43053</v>
      </c>
      <c r="D421" s="17">
        <v>60</v>
      </c>
      <c r="E421" s="18">
        <v>3976.7</v>
      </c>
      <c r="F421" s="19">
        <f t="shared" si="54"/>
        <v>43114</v>
      </c>
      <c r="G421" s="16">
        <v>43571</v>
      </c>
      <c r="H421" s="20">
        <f t="shared" si="55"/>
        <v>457</v>
      </c>
      <c r="I421" s="17">
        <f t="shared" si="56"/>
        <v>1817351.9</v>
      </c>
      <c r="J421" s="17">
        <f t="shared" si="57"/>
        <v>512</v>
      </c>
      <c r="K421" s="21">
        <f t="shared" si="58"/>
        <v>3464.7</v>
      </c>
      <c r="L421" s="17">
        <f t="shared" si="59"/>
        <v>519</v>
      </c>
      <c r="M421" s="17">
        <f t="shared" si="60"/>
        <v>518</v>
      </c>
      <c r="N421" s="17">
        <f t="shared" si="61"/>
        <v>2063907.2999999998</v>
      </c>
      <c r="O421" s="22">
        <f t="shared" si="62"/>
        <v>2059930.5999999999</v>
      </c>
    </row>
    <row r="422" spans="1:15" ht="15">
      <c r="A422" t="s">
        <v>433</v>
      </c>
      <c r="B422" s="16">
        <v>43054</v>
      </c>
      <c r="C422" s="16">
        <v>43055</v>
      </c>
      <c r="D422" s="17">
        <v>60</v>
      </c>
      <c r="E422" s="18">
        <v>2202.4</v>
      </c>
      <c r="F422" s="19">
        <f t="shared" si="54"/>
        <v>43116</v>
      </c>
      <c r="G422" s="16">
        <v>43571</v>
      </c>
      <c r="H422" s="20">
        <f t="shared" si="55"/>
        <v>455</v>
      </c>
      <c r="I422" s="17">
        <f t="shared" si="56"/>
        <v>1002092</v>
      </c>
      <c r="J422" s="17">
        <f t="shared" si="57"/>
        <v>510</v>
      </c>
      <c r="K422" s="21">
        <f t="shared" si="58"/>
        <v>1692.4</v>
      </c>
      <c r="L422" s="17">
        <f t="shared" si="59"/>
        <v>517</v>
      </c>
      <c r="M422" s="17">
        <f t="shared" si="60"/>
        <v>516</v>
      </c>
      <c r="N422" s="17">
        <f t="shared" si="61"/>
        <v>1138640.8</v>
      </c>
      <c r="O422" s="22">
        <f t="shared" si="62"/>
        <v>1136438.4000000001</v>
      </c>
    </row>
    <row r="423" spans="1:15" ht="15">
      <c r="A423" t="s">
        <v>434</v>
      </c>
      <c r="B423" s="16">
        <v>43054</v>
      </c>
      <c r="C423" s="16">
        <v>43055</v>
      </c>
      <c r="D423" s="17">
        <v>60</v>
      </c>
      <c r="E423">
        <v>812.7</v>
      </c>
      <c r="F423" s="19">
        <f t="shared" si="54"/>
        <v>43116</v>
      </c>
      <c r="G423" s="16">
        <v>43570</v>
      </c>
      <c r="H423" s="20">
        <f t="shared" si="55"/>
        <v>454</v>
      </c>
      <c r="I423" s="17">
        <f t="shared" si="56"/>
        <v>368965.80000000005</v>
      </c>
      <c r="J423" s="17">
        <f t="shared" si="57"/>
        <v>509</v>
      </c>
      <c r="K423" s="21">
        <f t="shared" si="58"/>
        <v>303.70000000000005</v>
      </c>
      <c r="L423" s="17">
        <f t="shared" si="59"/>
        <v>516</v>
      </c>
      <c r="M423" s="17">
        <f t="shared" si="60"/>
        <v>515</v>
      </c>
      <c r="N423" s="17">
        <f t="shared" si="61"/>
        <v>419353.2</v>
      </c>
      <c r="O423" s="22">
        <f t="shared" si="62"/>
        <v>418540.5</v>
      </c>
    </row>
    <row r="424" spans="1:15" ht="15">
      <c r="A424" t="s">
        <v>435</v>
      </c>
      <c r="B424" s="16">
        <v>43059</v>
      </c>
      <c r="C424" s="16">
        <v>43061</v>
      </c>
      <c r="D424" s="17">
        <v>60</v>
      </c>
      <c r="E424">
        <v>640</v>
      </c>
      <c r="F424" s="19">
        <f t="shared" si="54"/>
        <v>43122</v>
      </c>
      <c r="G424" s="16">
        <v>43570</v>
      </c>
      <c r="H424" s="20">
        <f t="shared" si="55"/>
        <v>448</v>
      </c>
      <c r="I424" s="17">
        <f t="shared" si="56"/>
        <v>286720</v>
      </c>
      <c r="J424" s="17">
        <f t="shared" si="57"/>
        <v>503</v>
      </c>
      <c r="K424" s="21">
        <f t="shared" si="58"/>
        <v>137</v>
      </c>
      <c r="L424" s="17">
        <f t="shared" si="59"/>
        <v>511</v>
      </c>
      <c r="M424" s="17">
        <f t="shared" si="60"/>
        <v>509</v>
      </c>
      <c r="N424" s="17">
        <f t="shared" si="61"/>
        <v>327040</v>
      </c>
      <c r="O424" s="22">
        <f t="shared" si="62"/>
        <v>325760</v>
      </c>
    </row>
    <row r="425" spans="1:15" ht="15">
      <c r="A425" t="s">
        <v>436</v>
      </c>
      <c r="B425" s="16">
        <v>43059</v>
      </c>
      <c r="C425" s="16">
        <v>43061</v>
      </c>
      <c r="D425" s="17">
        <v>60</v>
      </c>
      <c r="E425">
        <v>128</v>
      </c>
      <c r="F425" s="19">
        <f t="shared" si="54"/>
        <v>43122</v>
      </c>
      <c r="G425" s="16">
        <v>43570</v>
      </c>
      <c r="H425" s="20">
        <f t="shared" si="55"/>
        <v>448</v>
      </c>
      <c r="I425" s="17">
        <f t="shared" si="56"/>
        <v>57344</v>
      </c>
      <c r="J425" s="17">
        <f t="shared" si="57"/>
        <v>503</v>
      </c>
      <c r="K425" s="21">
        <f t="shared" si="58"/>
        <v>-375</v>
      </c>
      <c r="L425" s="17">
        <f t="shared" si="59"/>
        <v>511</v>
      </c>
      <c r="M425" s="17">
        <f t="shared" si="60"/>
        <v>509</v>
      </c>
      <c r="N425" s="17">
        <f t="shared" si="61"/>
        <v>65408</v>
      </c>
      <c r="O425" s="22">
        <f t="shared" si="62"/>
        <v>65152</v>
      </c>
    </row>
    <row r="426" spans="1:15" ht="15">
      <c r="A426" t="s">
        <v>437</v>
      </c>
      <c r="B426" s="16">
        <v>43060</v>
      </c>
      <c r="C426" s="16">
        <v>43061</v>
      </c>
      <c r="D426" s="17">
        <v>60</v>
      </c>
      <c r="E426">
        <v>839.1</v>
      </c>
      <c r="F426" s="19">
        <f t="shared" si="54"/>
        <v>43122</v>
      </c>
      <c r="G426" s="16">
        <v>43571</v>
      </c>
      <c r="H426" s="20">
        <f t="shared" si="55"/>
        <v>449</v>
      </c>
      <c r="I426" s="17">
        <f t="shared" si="56"/>
        <v>376755.9</v>
      </c>
      <c r="J426" s="17">
        <f t="shared" si="57"/>
        <v>504</v>
      </c>
      <c r="K426" s="21">
        <f t="shared" si="58"/>
        <v>335.1</v>
      </c>
      <c r="L426" s="17">
        <f t="shared" si="59"/>
        <v>511</v>
      </c>
      <c r="M426" s="17">
        <f t="shared" si="60"/>
        <v>510</v>
      </c>
      <c r="N426" s="17">
        <f t="shared" si="61"/>
        <v>428780.10000000003</v>
      </c>
      <c r="O426" s="22">
        <f t="shared" si="62"/>
        <v>427941</v>
      </c>
    </row>
    <row r="427" spans="1:15" ht="15">
      <c r="A427" t="s">
        <v>438</v>
      </c>
      <c r="B427" s="16">
        <v>43070</v>
      </c>
      <c r="C427" s="16">
        <v>43071</v>
      </c>
      <c r="D427" s="17">
        <v>60</v>
      </c>
      <c r="E427">
        <v>831.6</v>
      </c>
      <c r="F427" s="19">
        <f t="shared" si="54"/>
        <v>43133</v>
      </c>
      <c r="G427" s="16">
        <v>43571</v>
      </c>
      <c r="H427" s="20">
        <f t="shared" si="55"/>
        <v>438</v>
      </c>
      <c r="I427" s="17">
        <f t="shared" si="56"/>
        <v>364240.8</v>
      </c>
      <c r="J427" s="17">
        <f t="shared" si="57"/>
        <v>494</v>
      </c>
      <c r="K427" s="21">
        <f t="shared" si="58"/>
        <v>337.6</v>
      </c>
      <c r="L427" s="17">
        <f t="shared" si="59"/>
        <v>501</v>
      </c>
      <c r="M427" s="17">
        <f t="shared" si="60"/>
        <v>500</v>
      </c>
      <c r="N427" s="17">
        <f t="shared" si="61"/>
        <v>416631.60000000003</v>
      </c>
      <c r="O427" s="22">
        <f t="shared" si="62"/>
        <v>415800</v>
      </c>
    </row>
    <row r="428" spans="1:15" ht="15">
      <c r="A428" t="s">
        <v>439</v>
      </c>
      <c r="B428" s="16">
        <v>43518</v>
      </c>
      <c r="C428" s="16">
        <v>43521</v>
      </c>
      <c r="D428" s="17">
        <v>60</v>
      </c>
      <c r="E428" s="18">
        <v>1360917.09</v>
      </c>
      <c r="F428" s="19">
        <f t="shared" si="54"/>
        <v>43580</v>
      </c>
      <c r="G428" s="16">
        <v>43563</v>
      </c>
      <c r="H428" s="20">
        <f t="shared" si="55"/>
        <v>-17</v>
      </c>
      <c r="I428" s="17">
        <f t="shared" si="56"/>
        <v>-23135590.53</v>
      </c>
      <c r="J428" s="17">
        <f t="shared" si="57"/>
        <v>43</v>
      </c>
      <c r="K428" s="21">
        <f t="shared" si="58"/>
        <v>1360874.09</v>
      </c>
      <c r="L428" s="17">
        <f t="shared" si="59"/>
        <v>45</v>
      </c>
      <c r="M428" s="17">
        <f t="shared" si="60"/>
        <v>42</v>
      </c>
      <c r="N428" s="17">
        <f t="shared" si="61"/>
        <v>61241269.050000004</v>
      </c>
      <c r="O428" s="22">
        <f t="shared" si="62"/>
        <v>57158517.78</v>
      </c>
    </row>
    <row r="429" spans="1:15" ht="15">
      <c r="A429" t="s">
        <v>440</v>
      </c>
      <c r="B429" s="16">
        <v>43550</v>
      </c>
      <c r="C429" s="16">
        <v>43552</v>
      </c>
      <c r="D429" s="17">
        <v>60</v>
      </c>
      <c r="E429" s="18">
        <v>1016470.64</v>
      </c>
      <c r="F429" s="19">
        <f t="shared" si="54"/>
        <v>43613</v>
      </c>
      <c r="G429" s="16">
        <v>43592</v>
      </c>
      <c r="H429" s="20">
        <f t="shared" si="55"/>
        <v>-21</v>
      </c>
      <c r="I429" s="17">
        <f t="shared" si="56"/>
        <v>-21345883.44</v>
      </c>
      <c r="J429" s="17">
        <f t="shared" si="57"/>
        <v>39</v>
      </c>
      <c r="K429" s="21">
        <f t="shared" si="58"/>
        <v>1016431.64</v>
      </c>
      <c r="L429" s="17">
        <f t="shared" si="59"/>
        <v>42</v>
      </c>
      <c r="M429" s="17">
        <f t="shared" si="60"/>
        <v>40</v>
      </c>
      <c r="N429" s="17">
        <f t="shared" si="61"/>
        <v>42691766.88</v>
      </c>
      <c r="O429" s="22">
        <f t="shared" si="62"/>
        <v>40658825.6</v>
      </c>
    </row>
    <row r="430" spans="1:15" ht="15">
      <c r="A430" t="s">
        <v>441</v>
      </c>
      <c r="B430" s="16">
        <v>43593</v>
      </c>
      <c r="C430" s="16">
        <v>43593</v>
      </c>
      <c r="D430" s="17">
        <v>60</v>
      </c>
      <c r="E430" s="18">
        <v>1118875.58</v>
      </c>
      <c r="F430" s="19">
        <f t="shared" si="54"/>
        <v>43654</v>
      </c>
      <c r="G430" s="16">
        <v>43592</v>
      </c>
      <c r="H430" s="20">
        <f t="shared" si="55"/>
        <v>-62</v>
      </c>
      <c r="I430" s="17">
        <f t="shared" si="56"/>
        <v>-69370285.96000001</v>
      </c>
      <c r="J430" s="17">
        <f t="shared" si="57"/>
        <v>-1</v>
      </c>
      <c r="K430" s="21">
        <f t="shared" si="58"/>
        <v>1118876.58</v>
      </c>
      <c r="L430" s="17">
        <f t="shared" si="59"/>
        <v>-1</v>
      </c>
      <c r="M430" s="17">
        <f t="shared" si="60"/>
        <v>-1</v>
      </c>
      <c r="N430" s="17">
        <f t="shared" si="61"/>
        <v>-1118875.58</v>
      </c>
      <c r="O430" s="22">
        <f t="shared" si="62"/>
        <v>-1118875.58</v>
      </c>
    </row>
    <row r="431" spans="1:15" ht="15">
      <c r="A431" t="s">
        <v>442</v>
      </c>
      <c r="B431" s="16">
        <v>43481</v>
      </c>
      <c r="C431" s="16">
        <v>43490</v>
      </c>
      <c r="D431" s="17">
        <v>60</v>
      </c>
      <c r="E431">
        <v>360</v>
      </c>
      <c r="F431" s="19">
        <f t="shared" si="54"/>
        <v>43549</v>
      </c>
      <c r="G431" s="16">
        <v>43592</v>
      </c>
      <c r="H431" s="20">
        <f t="shared" si="55"/>
        <v>43</v>
      </c>
      <c r="I431" s="17">
        <f t="shared" si="56"/>
        <v>15480</v>
      </c>
      <c r="J431" s="17">
        <f t="shared" si="57"/>
        <v>102</v>
      </c>
      <c r="K431" s="21">
        <f t="shared" si="58"/>
        <v>258</v>
      </c>
      <c r="L431" s="17">
        <f t="shared" si="59"/>
        <v>111</v>
      </c>
      <c r="M431" s="17">
        <f t="shared" si="60"/>
        <v>102</v>
      </c>
      <c r="N431" s="17">
        <f t="shared" si="61"/>
        <v>39960</v>
      </c>
      <c r="O431" s="22">
        <f t="shared" si="62"/>
        <v>36720</v>
      </c>
    </row>
    <row r="432" spans="1:15" ht="15">
      <c r="A432" t="s">
        <v>443</v>
      </c>
      <c r="B432" s="16">
        <v>43496</v>
      </c>
      <c r="C432" s="16">
        <v>43509</v>
      </c>
      <c r="D432" s="17">
        <v>60</v>
      </c>
      <c r="E432" s="18">
        <v>122982.44</v>
      </c>
      <c r="F432" s="19">
        <f t="shared" si="54"/>
        <v>43568</v>
      </c>
      <c r="G432" s="16">
        <v>43592</v>
      </c>
      <c r="H432" s="20">
        <f t="shared" si="55"/>
        <v>24</v>
      </c>
      <c r="I432" s="17">
        <f t="shared" si="56"/>
        <v>2951578.56</v>
      </c>
      <c r="J432" s="17">
        <f t="shared" si="57"/>
        <v>84</v>
      </c>
      <c r="K432" s="21">
        <f t="shared" si="58"/>
        <v>122898.44</v>
      </c>
      <c r="L432" s="17">
        <f t="shared" si="59"/>
        <v>96</v>
      </c>
      <c r="M432" s="17">
        <f t="shared" si="60"/>
        <v>83</v>
      </c>
      <c r="N432" s="17">
        <f t="shared" si="61"/>
        <v>11806314.24</v>
      </c>
      <c r="O432" s="22">
        <f t="shared" si="62"/>
        <v>10207542.52</v>
      </c>
    </row>
    <row r="433" spans="1:15" ht="15">
      <c r="A433" t="s">
        <v>444</v>
      </c>
      <c r="B433" s="16">
        <v>43518</v>
      </c>
      <c r="C433" s="16">
        <v>43529</v>
      </c>
      <c r="D433" s="17">
        <v>60</v>
      </c>
      <c r="E433" s="18">
        <v>-1595.24</v>
      </c>
      <c r="F433" s="19">
        <f t="shared" si="54"/>
        <v>43590</v>
      </c>
      <c r="G433" s="16">
        <v>43592</v>
      </c>
      <c r="H433" s="20">
        <f t="shared" si="55"/>
        <v>2</v>
      </c>
      <c r="I433" s="17">
        <f t="shared" si="56"/>
        <v>-3190.48</v>
      </c>
      <c r="J433" s="17">
        <f t="shared" si="57"/>
        <v>62</v>
      </c>
      <c r="K433" s="21">
        <f t="shared" si="58"/>
        <v>-1657.24</v>
      </c>
      <c r="L433" s="17">
        <f t="shared" si="59"/>
        <v>74</v>
      </c>
      <c r="M433" s="17">
        <f t="shared" si="60"/>
        <v>63</v>
      </c>
      <c r="N433" s="17">
        <f t="shared" si="61"/>
        <v>-118047.76</v>
      </c>
      <c r="O433" s="22">
        <f t="shared" si="62"/>
        <v>-100500.12</v>
      </c>
    </row>
    <row r="434" spans="1:15" ht="15">
      <c r="A434" t="s">
        <v>445</v>
      </c>
      <c r="B434" s="16">
        <v>43518</v>
      </c>
      <c r="C434" s="16">
        <v>43529</v>
      </c>
      <c r="D434" s="17">
        <v>60</v>
      </c>
      <c r="E434" s="18">
        <v>9018.06</v>
      </c>
      <c r="F434" s="19">
        <f t="shared" si="54"/>
        <v>43590</v>
      </c>
      <c r="G434" s="16">
        <v>43592</v>
      </c>
      <c r="H434" s="20">
        <f t="shared" si="55"/>
        <v>2</v>
      </c>
      <c r="I434" s="17">
        <f t="shared" si="56"/>
        <v>18036.12</v>
      </c>
      <c r="J434" s="17">
        <f t="shared" si="57"/>
        <v>62</v>
      </c>
      <c r="K434" s="21">
        <f t="shared" si="58"/>
        <v>8956.06</v>
      </c>
      <c r="L434" s="17">
        <f t="shared" si="59"/>
        <v>74</v>
      </c>
      <c r="M434" s="17">
        <f t="shared" si="60"/>
        <v>63</v>
      </c>
      <c r="N434" s="17">
        <f t="shared" si="61"/>
        <v>667336.44</v>
      </c>
      <c r="O434" s="22">
        <f t="shared" si="62"/>
        <v>568137.7799999999</v>
      </c>
    </row>
    <row r="435" spans="1:15" ht="15">
      <c r="A435" t="s">
        <v>446</v>
      </c>
      <c r="B435" s="16">
        <v>43524</v>
      </c>
      <c r="C435" s="16">
        <v>43539</v>
      </c>
      <c r="D435" s="17">
        <v>60</v>
      </c>
      <c r="E435" s="18">
        <v>111576.58</v>
      </c>
      <c r="F435" s="19">
        <f t="shared" si="54"/>
        <v>43600</v>
      </c>
      <c r="G435" s="16">
        <v>43592</v>
      </c>
      <c r="H435" s="20">
        <f t="shared" si="55"/>
        <v>-8</v>
      </c>
      <c r="I435" s="17">
        <f t="shared" si="56"/>
        <v>-892612.64</v>
      </c>
      <c r="J435" s="17">
        <f t="shared" si="57"/>
        <v>52</v>
      </c>
      <c r="K435" s="21">
        <f t="shared" si="58"/>
        <v>111524.58</v>
      </c>
      <c r="L435" s="17">
        <f t="shared" si="59"/>
        <v>68</v>
      </c>
      <c r="M435" s="17">
        <f t="shared" si="60"/>
        <v>53</v>
      </c>
      <c r="N435" s="17">
        <f t="shared" si="61"/>
        <v>7587207.44</v>
      </c>
      <c r="O435" s="22">
        <f t="shared" si="62"/>
        <v>5913558.74</v>
      </c>
    </row>
    <row r="436" spans="1:15" ht="15">
      <c r="A436" t="s">
        <v>447</v>
      </c>
      <c r="B436" s="16">
        <v>43524</v>
      </c>
      <c r="C436" s="16">
        <v>43529</v>
      </c>
      <c r="D436" s="17">
        <v>60</v>
      </c>
      <c r="E436" s="18">
        <v>27391.18</v>
      </c>
      <c r="F436" s="19">
        <f t="shared" si="54"/>
        <v>43590</v>
      </c>
      <c r="G436" s="16">
        <v>43588</v>
      </c>
      <c r="H436" s="20">
        <f t="shared" si="55"/>
        <v>-2</v>
      </c>
      <c r="I436" s="17">
        <f t="shared" si="56"/>
        <v>-54782.36</v>
      </c>
      <c r="J436" s="17">
        <f t="shared" si="57"/>
        <v>58</v>
      </c>
      <c r="K436" s="21">
        <f t="shared" si="58"/>
        <v>27333.18</v>
      </c>
      <c r="L436" s="17">
        <f t="shared" si="59"/>
        <v>64</v>
      </c>
      <c r="M436" s="17">
        <f t="shared" si="60"/>
        <v>59</v>
      </c>
      <c r="N436" s="17">
        <f t="shared" si="61"/>
        <v>1753035.52</v>
      </c>
      <c r="O436" s="22">
        <f t="shared" si="62"/>
        <v>1616079.62</v>
      </c>
    </row>
    <row r="437" spans="1:15" ht="15">
      <c r="A437" t="s">
        <v>448</v>
      </c>
      <c r="B437" s="16">
        <v>43524</v>
      </c>
      <c r="C437" s="16">
        <v>43529</v>
      </c>
      <c r="D437" s="17">
        <v>60</v>
      </c>
      <c r="E437" s="18">
        <v>59317.22</v>
      </c>
      <c r="F437" s="19">
        <f t="shared" si="54"/>
        <v>43590</v>
      </c>
      <c r="G437" s="16">
        <v>43619</v>
      </c>
      <c r="H437" s="20">
        <f t="shared" si="55"/>
        <v>29</v>
      </c>
      <c r="I437" s="17">
        <f t="shared" si="56"/>
        <v>1720199.3800000001</v>
      </c>
      <c r="J437" s="17">
        <f t="shared" si="57"/>
        <v>88</v>
      </c>
      <c r="K437" s="21">
        <f t="shared" si="58"/>
        <v>59229.22</v>
      </c>
      <c r="L437" s="17">
        <f t="shared" si="59"/>
        <v>95</v>
      </c>
      <c r="M437" s="17">
        <f t="shared" si="60"/>
        <v>90</v>
      </c>
      <c r="N437" s="17">
        <f t="shared" si="61"/>
        <v>5635135.9</v>
      </c>
      <c r="O437" s="22">
        <f t="shared" si="62"/>
        <v>5338549.8</v>
      </c>
    </row>
    <row r="438" spans="1:15" ht="15">
      <c r="A438" t="s">
        <v>449</v>
      </c>
      <c r="B438" s="16">
        <v>43555</v>
      </c>
      <c r="C438" s="16">
        <v>43565</v>
      </c>
      <c r="D438" s="17">
        <v>60</v>
      </c>
      <c r="E438" s="18">
        <v>27391.18</v>
      </c>
      <c r="F438" s="19">
        <f t="shared" si="54"/>
        <v>43626</v>
      </c>
      <c r="G438" s="16">
        <v>43619</v>
      </c>
      <c r="H438" s="20">
        <f t="shared" si="55"/>
        <v>-7</v>
      </c>
      <c r="I438" s="17">
        <f t="shared" si="56"/>
        <v>-191738.26</v>
      </c>
      <c r="J438" s="17">
        <f t="shared" si="57"/>
        <v>53</v>
      </c>
      <c r="K438" s="21">
        <f t="shared" si="58"/>
        <v>27338.18</v>
      </c>
      <c r="L438" s="17">
        <f t="shared" si="59"/>
        <v>64</v>
      </c>
      <c r="M438" s="17">
        <f t="shared" si="60"/>
        <v>54</v>
      </c>
      <c r="N438" s="17">
        <f t="shared" si="61"/>
        <v>1753035.52</v>
      </c>
      <c r="O438" s="22">
        <f t="shared" si="62"/>
        <v>1479123.72</v>
      </c>
    </row>
    <row r="439" spans="1:15" ht="15">
      <c r="A439" t="s">
        <v>450</v>
      </c>
      <c r="B439" s="16">
        <v>43555</v>
      </c>
      <c r="C439" s="16">
        <v>43565</v>
      </c>
      <c r="D439" s="17">
        <v>60</v>
      </c>
      <c r="E439" s="18">
        <v>59317.22</v>
      </c>
      <c r="F439" s="19">
        <f t="shared" si="54"/>
        <v>43626</v>
      </c>
      <c r="G439" s="16">
        <v>43620</v>
      </c>
      <c r="H439" s="20">
        <f t="shared" si="55"/>
        <v>-6</v>
      </c>
      <c r="I439" s="17">
        <f t="shared" si="56"/>
        <v>-355903.32</v>
      </c>
      <c r="J439" s="17">
        <f t="shared" si="57"/>
        <v>54</v>
      </c>
      <c r="K439" s="21">
        <f t="shared" si="58"/>
        <v>59263.22</v>
      </c>
      <c r="L439" s="17">
        <f t="shared" si="59"/>
        <v>65</v>
      </c>
      <c r="M439" s="17">
        <f t="shared" si="60"/>
        <v>55</v>
      </c>
      <c r="N439" s="17">
        <f t="shared" si="61"/>
        <v>3855619.3000000003</v>
      </c>
      <c r="O439" s="22">
        <f t="shared" si="62"/>
        <v>3262447.1</v>
      </c>
    </row>
    <row r="440" spans="1:15" ht="15">
      <c r="A440" t="s">
        <v>451</v>
      </c>
      <c r="B440" s="16">
        <v>43555</v>
      </c>
      <c r="C440" s="16">
        <v>43565</v>
      </c>
      <c r="D440" s="17">
        <v>60</v>
      </c>
      <c r="E440" s="18">
        <v>-1808.89</v>
      </c>
      <c r="F440" s="19">
        <f t="shared" si="54"/>
        <v>43626</v>
      </c>
      <c r="G440" s="16">
        <v>43619</v>
      </c>
      <c r="H440" s="20">
        <f t="shared" si="55"/>
        <v>-7</v>
      </c>
      <c r="I440" s="17">
        <f t="shared" si="56"/>
        <v>12662.230000000001</v>
      </c>
      <c r="J440" s="17">
        <f t="shared" si="57"/>
        <v>53</v>
      </c>
      <c r="K440" s="21">
        <f t="shared" si="58"/>
        <v>-1861.89</v>
      </c>
      <c r="L440" s="17">
        <f t="shared" si="59"/>
        <v>64</v>
      </c>
      <c r="M440" s="17">
        <f t="shared" si="60"/>
        <v>54</v>
      </c>
      <c r="N440" s="17">
        <f t="shared" si="61"/>
        <v>-115768.96</v>
      </c>
      <c r="O440" s="22">
        <f t="shared" si="62"/>
        <v>-97680.06000000001</v>
      </c>
    </row>
    <row r="441" spans="1:15" ht="15">
      <c r="A441" t="s">
        <v>452</v>
      </c>
      <c r="B441" s="16">
        <v>43555</v>
      </c>
      <c r="C441" s="16">
        <v>43565</v>
      </c>
      <c r="D441" s="17">
        <v>60</v>
      </c>
      <c r="E441" s="18">
        <v>9719.29</v>
      </c>
      <c r="F441" s="19">
        <f t="shared" si="54"/>
        <v>43626</v>
      </c>
      <c r="G441" s="16">
        <v>43620</v>
      </c>
      <c r="H441" s="20">
        <f t="shared" si="55"/>
        <v>-6</v>
      </c>
      <c r="I441" s="17">
        <f t="shared" si="56"/>
        <v>-58315.740000000005</v>
      </c>
      <c r="J441" s="17">
        <f t="shared" si="57"/>
        <v>54</v>
      </c>
      <c r="K441" s="21">
        <f t="shared" si="58"/>
        <v>9665.29</v>
      </c>
      <c r="L441" s="17">
        <f t="shared" si="59"/>
        <v>65</v>
      </c>
      <c r="M441" s="17">
        <f t="shared" si="60"/>
        <v>55</v>
      </c>
      <c r="N441" s="17">
        <f t="shared" si="61"/>
        <v>631753.8500000001</v>
      </c>
      <c r="O441" s="22">
        <f t="shared" si="62"/>
        <v>534560.9500000001</v>
      </c>
    </row>
    <row r="442" spans="1:15" ht="15">
      <c r="A442" t="s">
        <v>453</v>
      </c>
      <c r="B442" s="16">
        <v>43555</v>
      </c>
      <c r="C442" s="16">
        <v>43574</v>
      </c>
      <c r="D442" s="17">
        <v>60</v>
      </c>
      <c r="E442" s="18">
        <v>123222.73</v>
      </c>
      <c r="F442" s="19">
        <f t="shared" si="54"/>
        <v>43635</v>
      </c>
      <c r="G442" s="16">
        <v>43620</v>
      </c>
      <c r="H442" s="20">
        <f t="shared" si="55"/>
        <v>-15</v>
      </c>
      <c r="I442" s="17">
        <f t="shared" si="56"/>
        <v>-1848340.95</v>
      </c>
      <c r="J442" s="17">
        <f t="shared" si="57"/>
        <v>45</v>
      </c>
      <c r="K442" s="21">
        <f t="shared" si="58"/>
        <v>123177.73</v>
      </c>
      <c r="L442" s="17">
        <f t="shared" si="59"/>
        <v>65</v>
      </c>
      <c r="M442" s="17">
        <f t="shared" si="60"/>
        <v>46</v>
      </c>
      <c r="N442" s="17">
        <f t="shared" si="61"/>
        <v>8009477.45</v>
      </c>
      <c r="O442" s="22">
        <f t="shared" si="62"/>
        <v>5668245.58</v>
      </c>
    </row>
    <row r="443" spans="1:15" ht="15">
      <c r="A443" t="s">
        <v>454</v>
      </c>
      <c r="B443" s="16">
        <v>43585</v>
      </c>
      <c r="C443" s="16">
        <v>43602</v>
      </c>
      <c r="D443" s="17">
        <v>60</v>
      </c>
      <c r="E443" s="18">
        <v>115626.73</v>
      </c>
      <c r="F443" s="19">
        <f t="shared" si="54"/>
        <v>43663</v>
      </c>
      <c r="G443" s="16">
        <v>43620</v>
      </c>
      <c r="H443" s="20">
        <f t="shared" si="55"/>
        <v>-43</v>
      </c>
      <c r="I443" s="17">
        <f t="shared" si="56"/>
        <v>-4971949.39</v>
      </c>
      <c r="J443" s="17">
        <f t="shared" si="57"/>
        <v>17</v>
      </c>
      <c r="K443" s="21">
        <f t="shared" si="58"/>
        <v>115609.73</v>
      </c>
      <c r="L443" s="17">
        <f t="shared" si="59"/>
        <v>35</v>
      </c>
      <c r="M443" s="17">
        <f t="shared" si="60"/>
        <v>18</v>
      </c>
      <c r="N443" s="17">
        <f t="shared" si="61"/>
        <v>4046935.55</v>
      </c>
      <c r="O443" s="22">
        <f t="shared" si="62"/>
        <v>2081281.14</v>
      </c>
    </row>
    <row r="444" spans="1:15" ht="15">
      <c r="A444" t="s">
        <v>455</v>
      </c>
      <c r="B444" s="16">
        <v>43528</v>
      </c>
      <c r="C444" s="16">
        <v>43531</v>
      </c>
      <c r="D444" s="17">
        <v>60</v>
      </c>
      <c r="E444" s="18">
        <v>5738.04</v>
      </c>
      <c r="F444" s="19">
        <f t="shared" si="54"/>
        <v>43592</v>
      </c>
      <c r="G444" s="16">
        <v>43619</v>
      </c>
      <c r="H444" s="20">
        <f t="shared" si="55"/>
        <v>27</v>
      </c>
      <c r="I444" s="17">
        <f t="shared" si="56"/>
        <v>154927.08</v>
      </c>
      <c r="J444" s="17">
        <f t="shared" si="57"/>
        <v>86</v>
      </c>
      <c r="K444" s="21">
        <f t="shared" si="58"/>
        <v>5652.04</v>
      </c>
      <c r="L444" s="17">
        <f t="shared" si="59"/>
        <v>91</v>
      </c>
      <c r="M444" s="17">
        <f t="shared" si="60"/>
        <v>88</v>
      </c>
      <c r="N444" s="17">
        <f t="shared" si="61"/>
        <v>522161.64</v>
      </c>
      <c r="O444" s="22">
        <f t="shared" si="62"/>
        <v>504947.52</v>
      </c>
    </row>
    <row r="445" spans="1:15" ht="15">
      <c r="A445" t="s">
        <v>456</v>
      </c>
      <c r="B445" s="16">
        <v>43546</v>
      </c>
      <c r="C445" s="16">
        <v>43549</v>
      </c>
      <c r="D445" s="17">
        <v>60</v>
      </c>
      <c r="E445">
        <v>300</v>
      </c>
      <c r="F445" s="19">
        <f t="shared" si="54"/>
        <v>43610</v>
      </c>
      <c r="G445" s="16">
        <v>43605</v>
      </c>
      <c r="H445" s="20">
        <f t="shared" si="55"/>
        <v>-5</v>
      </c>
      <c r="I445" s="17">
        <f t="shared" si="56"/>
        <v>-1500</v>
      </c>
      <c r="J445" s="17">
        <f t="shared" si="57"/>
        <v>55</v>
      </c>
      <c r="K445" s="21">
        <f t="shared" si="58"/>
        <v>245</v>
      </c>
      <c r="L445" s="17">
        <f t="shared" si="59"/>
        <v>59</v>
      </c>
      <c r="M445" s="17">
        <f t="shared" si="60"/>
        <v>56</v>
      </c>
      <c r="N445" s="17">
        <f t="shared" si="61"/>
        <v>17700</v>
      </c>
      <c r="O445" s="22">
        <f t="shared" si="62"/>
        <v>16800</v>
      </c>
    </row>
    <row r="446" spans="1:15" ht="15">
      <c r="A446" t="s">
        <v>457</v>
      </c>
      <c r="B446" s="16">
        <v>43476</v>
      </c>
      <c r="C446" s="16">
        <v>43479</v>
      </c>
      <c r="D446" s="17">
        <v>60</v>
      </c>
      <c r="E446" s="18">
        <v>1389.5</v>
      </c>
      <c r="F446" s="19">
        <f t="shared" si="54"/>
        <v>43538</v>
      </c>
      <c r="G446" s="16">
        <v>43605</v>
      </c>
      <c r="H446" s="20">
        <f t="shared" si="55"/>
        <v>67</v>
      </c>
      <c r="I446" s="17">
        <f t="shared" si="56"/>
        <v>93096.5</v>
      </c>
      <c r="J446" s="17">
        <f t="shared" si="57"/>
        <v>126</v>
      </c>
      <c r="K446" s="21">
        <f t="shared" si="58"/>
        <v>1263.5</v>
      </c>
      <c r="L446" s="17">
        <f t="shared" si="59"/>
        <v>129</v>
      </c>
      <c r="M446" s="17">
        <f t="shared" si="60"/>
        <v>126</v>
      </c>
      <c r="N446" s="17">
        <f t="shared" si="61"/>
        <v>179245.5</v>
      </c>
      <c r="O446" s="22">
        <f t="shared" si="62"/>
        <v>175077</v>
      </c>
    </row>
    <row r="447" spans="1:15" ht="15">
      <c r="A447" t="s">
        <v>458</v>
      </c>
      <c r="B447" s="16">
        <v>43481</v>
      </c>
      <c r="C447" s="16">
        <v>43486</v>
      </c>
      <c r="D447" s="17">
        <v>60</v>
      </c>
      <c r="E447" s="18">
        <v>3415.25</v>
      </c>
      <c r="F447" s="19">
        <f t="shared" si="54"/>
        <v>43545</v>
      </c>
      <c r="G447" s="16">
        <v>43605</v>
      </c>
      <c r="H447" s="20">
        <f t="shared" si="55"/>
        <v>60</v>
      </c>
      <c r="I447" s="17">
        <f t="shared" si="56"/>
        <v>204915</v>
      </c>
      <c r="J447" s="17">
        <f t="shared" si="57"/>
        <v>119</v>
      </c>
      <c r="K447" s="21">
        <f t="shared" si="58"/>
        <v>3296.25</v>
      </c>
      <c r="L447" s="17">
        <f t="shared" si="59"/>
        <v>124</v>
      </c>
      <c r="M447" s="17">
        <f t="shared" si="60"/>
        <v>119</v>
      </c>
      <c r="N447" s="17">
        <f t="shared" si="61"/>
        <v>423491</v>
      </c>
      <c r="O447" s="22">
        <f t="shared" si="62"/>
        <v>406414.75</v>
      </c>
    </row>
    <row r="448" spans="1:15" ht="15">
      <c r="A448" t="s">
        <v>459</v>
      </c>
      <c r="B448" s="16">
        <v>43487</v>
      </c>
      <c r="C448" s="16">
        <v>43493</v>
      </c>
      <c r="D448" s="17">
        <v>60</v>
      </c>
      <c r="E448">
        <v>723.4</v>
      </c>
      <c r="F448" s="19">
        <f t="shared" si="54"/>
        <v>43552</v>
      </c>
      <c r="G448" s="16">
        <v>43635</v>
      </c>
      <c r="H448" s="20">
        <f t="shared" si="55"/>
        <v>83</v>
      </c>
      <c r="I448" s="17">
        <f t="shared" si="56"/>
        <v>60042.2</v>
      </c>
      <c r="J448" s="17">
        <f t="shared" si="57"/>
        <v>141</v>
      </c>
      <c r="K448" s="21">
        <f t="shared" si="58"/>
        <v>582.4</v>
      </c>
      <c r="L448" s="17">
        <f t="shared" si="59"/>
        <v>148</v>
      </c>
      <c r="M448" s="17">
        <f t="shared" si="60"/>
        <v>142</v>
      </c>
      <c r="N448" s="17">
        <f t="shared" si="61"/>
        <v>107063.2</v>
      </c>
      <c r="O448" s="22">
        <f t="shared" si="62"/>
        <v>102722.8</v>
      </c>
    </row>
    <row r="449" spans="1:15" ht="15">
      <c r="A449" t="s">
        <v>460</v>
      </c>
      <c r="B449" s="16">
        <v>43494</v>
      </c>
      <c r="C449" s="16">
        <v>43501</v>
      </c>
      <c r="D449" s="17">
        <v>60</v>
      </c>
      <c r="E449">
        <v>76.1</v>
      </c>
      <c r="F449" s="19">
        <f t="shared" si="54"/>
        <v>43560</v>
      </c>
      <c r="G449" s="16">
        <v>43567</v>
      </c>
      <c r="H449" s="20">
        <f t="shared" si="55"/>
        <v>7</v>
      </c>
      <c r="I449" s="17">
        <f t="shared" si="56"/>
        <v>532.6999999999999</v>
      </c>
      <c r="J449" s="17">
        <f t="shared" si="57"/>
        <v>67</v>
      </c>
      <c r="K449" s="21">
        <f t="shared" si="58"/>
        <v>9.099999999999994</v>
      </c>
      <c r="L449" s="17">
        <f t="shared" si="59"/>
        <v>73</v>
      </c>
      <c r="M449" s="17">
        <f t="shared" si="60"/>
        <v>66</v>
      </c>
      <c r="N449" s="17">
        <f t="shared" si="61"/>
        <v>5555.299999999999</v>
      </c>
      <c r="O449" s="22">
        <f t="shared" si="62"/>
        <v>5022.599999999999</v>
      </c>
    </row>
    <row r="450" spans="1:15" ht="15">
      <c r="A450" t="s">
        <v>461</v>
      </c>
      <c r="B450" s="16">
        <v>43496</v>
      </c>
      <c r="C450" s="16">
        <v>43504</v>
      </c>
      <c r="D450" s="17">
        <v>60</v>
      </c>
      <c r="E450" s="18">
        <v>3415.25</v>
      </c>
      <c r="F450" s="19">
        <f t="shared" si="54"/>
        <v>43563</v>
      </c>
      <c r="G450" s="16">
        <v>43567</v>
      </c>
      <c r="H450" s="20">
        <f t="shared" si="55"/>
        <v>4</v>
      </c>
      <c r="I450" s="17">
        <f t="shared" si="56"/>
        <v>13661</v>
      </c>
      <c r="J450" s="17">
        <f t="shared" si="57"/>
        <v>64</v>
      </c>
      <c r="K450" s="21">
        <f t="shared" si="58"/>
        <v>3351.25</v>
      </c>
      <c r="L450" s="17">
        <f t="shared" si="59"/>
        <v>71</v>
      </c>
      <c r="M450" s="17">
        <f t="shared" si="60"/>
        <v>63</v>
      </c>
      <c r="N450" s="17">
        <f t="shared" si="61"/>
        <v>242482.75</v>
      </c>
      <c r="O450" s="22">
        <f t="shared" si="62"/>
        <v>215160.75</v>
      </c>
    </row>
    <row r="451" spans="1:15" ht="15">
      <c r="A451" t="s">
        <v>462</v>
      </c>
      <c r="B451" s="16">
        <v>43509</v>
      </c>
      <c r="C451" s="16">
        <v>43514</v>
      </c>
      <c r="D451" s="17">
        <v>60</v>
      </c>
      <c r="E451">
        <v>81.12</v>
      </c>
      <c r="F451" s="19">
        <f t="shared" si="54"/>
        <v>43573</v>
      </c>
      <c r="G451" s="16">
        <v>43567</v>
      </c>
      <c r="H451" s="20">
        <f t="shared" si="55"/>
        <v>-6</v>
      </c>
      <c r="I451" s="17">
        <f t="shared" si="56"/>
        <v>-486.72</v>
      </c>
      <c r="J451" s="17">
        <f t="shared" si="57"/>
        <v>54</v>
      </c>
      <c r="K451" s="21">
        <f t="shared" si="58"/>
        <v>27.120000000000005</v>
      </c>
      <c r="L451" s="17">
        <f t="shared" si="59"/>
        <v>58</v>
      </c>
      <c r="M451" s="17">
        <f t="shared" si="60"/>
        <v>53</v>
      </c>
      <c r="N451" s="17">
        <f t="shared" si="61"/>
        <v>4704.96</v>
      </c>
      <c r="O451" s="22">
        <f t="shared" si="62"/>
        <v>4299.360000000001</v>
      </c>
    </row>
    <row r="452" spans="1:15" ht="15">
      <c r="A452" t="s">
        <v>463</v>
      </c>
      <c r="B452" s="16">
        <v>43510</v>
      </c>
      <c r="C452" s="16">
        <v>43514</v>
      </c>
      <c r="D452" s="17">
        <v>60</v>
      </c>
      <c r="E452" s="18">
        <v>3415.25</v>
      </c>
      <c r="F452" s="19">
        <f t="shared" si="54"/>
        <v>43573</v>
      </c>
      <c r="G452" s="16">
        <v>43567</v>
      </c>
      <c r="H452" s="20">
        <f t="shared" si="55"/>
        <v>-6</v>
      </c>
      <c r="I452" s="17">
        <f t="shared" si="56"/>
        <v>-20491.5</v>
      </c>
      <c r="J452" s="17">
        <f t="shared" si="57"/>
        <v>54</v>
      </c>
      <c r="K452" s="21">
        <f t="shared" si="58"/>
        <v>3361.25</v>
      </c>
      <c r="L452" s="17">
        <f t="shared" si="59"/>
        <v>57</v>
      </c>
      <c r="M452" s="17">
        <f t="shared" si="60"/>
        <v>53</v>
      </c>
      <c r="N452" s="17">
        <f t="shared" si="61"/>
        <v>194669.25</v>
      </c>
      <c r="O452" s="22">
        <f t="shared" si="62"/>
        <v>181008.25</v>
      </c>
    </row>
    <row r="453" spans="1:15" ht="15">
      <c r="A453" t="s">
        <v>385</v>
      </c>
      <c r="B453" s="16">
        <v>43564</v>
      </c>
      <c r="C453" s="16">
        <v>43574</v>
      </c>
      <c r="D453" s="17">
        <v>60</v>
      </c>
      <c r="E453" s="18">
        <v>1780.2</v>
      </c>
      <c r="F453" s="19">
        <f t="shared" si="54"/>
        <v>43635</v>
      </c>
      <c r="G453" s="16">
        <v>43567</v>
      </c>
      <c r="H453" s="20">
        <f t="shared" si="55"/>
        <v>-68</v>
      </c>
      <c r="I453" s="17">
        <f t="shared" si="56"/>
        <v>-121053.6</v>
      </c>
      <c r="J453" s="17">
        <f t="shared" si="57"/>
        <v>-7</v>
      </c>
      <c r="K453" s="21">
        <f t="shared" si="58"/>
        <v>1787.2</v>
      </c>
      <c r="L453" s="17">
        <f t="shared" si="59"/>
        <v>3</v>
      </c>
      <c r="M453" s="17">
        <f t="shared" si="60"/>
        <v>-7</v>
      </c>
      <c r="N453" s="17">
        <f t="shared" si="61"/>
        <v>5340.6</v>
      </c>
      <c r="O453" s="22">
        <f t="shared" si="62"/>
        <v>-12461.4</v>
      </c>
    </row>
    <row r="454" spans="1:15" ht="15">
      <c r="A454" t="s">
        <v>261</v>
      </c>
      <c r="B454" s="16">
        <v>43564</v>
      </c>
      <c r="C454" s="16">
        <v>43574</v>
      </c>
      <c r="D454" s="17">
        <v>60</v>
      </c>
      <c r="E454" s="18">
        <v>1903.04</v>
      </c>
      <c r="F454" s="19">
        <f t="shared" si="54"/>
        <v>43635</v>
      </c>
      <c r="G454" s="16">
        <v>43567</v>
      </c>
      <c r="H454" s="20">
        <f t="shared" si="55"/>
        <v>-68</v>
      </c>
      <c r="I454" s="17">
        <f t="shared" si="56"/>
        <v>-129406.72</v>
      </c>
      <c r="J454" s="17">
        <f t="shared" si="57"/>
        <v>-7</v>
      </c>
      <c r="K454" s="21">
        <f t="shared" si="58"/>
        <v>1910.04</v>
      </c>
      <c r="L454" s="17">
        <f t="shared" si="59"/>
        <v>3</v>
      </c>
      <c r="M454" s="17">
        <f t="shared" si="60"/>
        <v>-7</v>
      </c>
      <c r="N454" s="17">
        <f t="shared" si="61"/>
        <v>5709.12</v>
      </c>
      <c r="O454" s="22">
        <f t="shared" si="62"/>
        <v>-13321.279999999999</v>
      </c>
    </row>
    <row r="455" spans="1:15" ht="15">
      <c r="A455" t="s">
        <v>464</v>
      </c>
      <c r="B455" s="16">
        <v>43593</v>
      </c>
      <c r="C455" s="16">
        <v>43593</v>
      </c>
      <c r="D455" s="17">
        <v>60</v>
      </c>
      <c r="E455" s="18">
        <v>2161670.34</v>
      </c>
      <c r="F455" s="19">
        <f t="shared" si="54"/>
        <v>43654</v>
      </c>
      <c r="G455" s="16">
        <v>43567</v>
      </c>
      <c r="H455" s="20">
        <f t="shared" si="55"/>
        <v>-87</v>
      </c>
      <c r="I455" s="17">
        <f t="shared" si="56"/>
        <v>-188065319.57999998</v>
      </c>
      <c r="J455" s="17">
        <f t="shared" si="57"/>
        <v>-26</v>
      </c>
      <c r="K455" s="21">
        <f t="shared" si="58"/>
        <v>2161696.34</v>
      </c>
      <c r="L455" s="17">
        <f t="shared" si="59"/>
        <v>-26</v>
      </c>
      <c r="M455" s="17">
        <f t="shared" si="60"/>
        <v>-26</v>
      </c>
      <c r="N455" s="17">
        <f t="shared" si="61"/>
        <v>-56203428.839999996</v>
      </c>
      <c r="O455" s="22">
        <f t="shared" si="62"/>
        <v>-56203428.839999996</v>
      </c>
    </row>
    <row r="456" spans="1:15" ht="15">
      <c r="A456" t="s">
        <v>465</v>
      </c>
      <c r="B456" s="16">
        <v>43508</v>
      </c>
      <c r="C456" s="16">
        <v>43514</v>
      </c>
      <c r="D456" s="17">
        <v>60</v>
      </c>
      <c r="E456" s="18">
        <v>55208.56</v>
      </c>
      <c r="F456" s="19">
        <f aca="true" t="shared" si="63" ref="F456:F519">_XLL.DATA.MESE(C456,2)</f>
        <v>43573</v>
      </c>
      <c r="G456" s="16">
        <v>43567</v>
      </c>
      <c r="H456" s="20">
        <f aca="true" t="shared" si="64" ref="H456:H519">G456-F456</f>
        <v>-6</v>
      </c>
      <c r="I456" s="17">
        <f aca="true" t="shared" si="65" ref="I456:I519">E456*H456</f>
        <v>-331251.36</v>
      </c>
      <c r="J456" s="17">
        <f aca="true" t="shared" si="66" ref="J456:J519">DAYS360(C456,G456)</f>
        <v>54</v>
      </c>
      <c r="K456" s="21">
        <f aca="true" t="shared" si="67" ref="K456:K519">E456-J456</f>
        <v>55154.56</v>
      </c>
      <c r="L456" s="17">
        <f aca="true" t="shared" si="68" ref="L456:L519">G456-B456</f>
        <v>59</v>
      </c>
      <c r="M456" s="17">
        <f aca="true" t="shared" si="69" ref="M456:M519">G456-C456</f>
        <v>53</v>
      </c>
      <c r="N456" s="17">
        <f aca="true" t="shared" si="70" ref="N456:N519">E456*L456</f>
        <v>3257305.04</v>
      </c>
      <c r="O456" s="22">
        <f aca="true" t="shared" si="71" ref="O456:O519">E456*M456</f>
        <v>2926053.6799999997</v>
      </c>
    </row>
    <row r="457" spans="1:15" ht="15">
      <c r="A457" t="s">
        <v>466</v>
      </c>
      <c r="B457" s="16">
        <v>43546</v>
      </c>
      <c r="C457" s="16">
        <v>43549</v>
      </c>
      <c r="D457" s="17">
        <v>60</v>
      </c>
      <c r="E457" s="18">
        <v>50189.6</v>
      </c>
      <c r="F457" s="19">
        <f t="shared" si="63"/>
        <v>43610</v>
      </c>
      <c r="G457" s="16">
        <v>43567</v>
      </c>
      <c r="H457" s="20">
        <f t="shared" si="64"/>
        <v>-43</v>
      </c>
      <c r="I457" s="17">
        <f t="shared" si="65"/>
        <v>-2158152.8</v>
      </c>
      <c r="J457" s="17">
        <f t="shared" si="66"/>
        <v>17</v>
      </c>
      <c r="K457" s="21">
        <f t="shared" si="67"/>
        <v>50172.6</v>
      </c>
      <c r="L457" s="17">
        <f t="shared" si="68"/>
        <v>21</v>
      </c>
      <c r="M457" s="17">
        <f t="shared" si="69"/>
        <v>18</v>
      </c>
      <c r="N457" s="17">
        <f t="shared" si="70"/>
        <v>1053981.5999999999</v>
      </c>
      <c r="O457" s="22">
        <f t="shared" si="71"/>
        <v>903412.7999999999</v>
      </c>
    </row>
    <row r="458" spans="1:15" ht="15">
      <c r="A458" t="s">
        <v>467</v>
      </c>
      <c r="B458" s="16">
        <v>43574</v>
      </c>
      <c r="C458" s="16">
        <v>43585</v>
      </c>
      <c r="D458" s="17">
        <v>60</v>
      </c>
      <c r="E458" s="18">
        <v>52699.08</v>
      </c>
      <c r="F458" s="19">
        <f t="shared" si="63"/>
        <v>43646</v>
      </c>
      <c r="G458" s="16">
        <v>43567</v>
      </c>
      <c r="H458" s="20">
        <f t="shared" si="64"/>
        <v>-79</v>
      </c>
      <c r="I458" s="17">
        <f t="shared" si="65"/>
        <v>-4163227.3200000003</v>
      </c>
      <c r="J458" s="17">
        <f t="shared" si="66"/>
        <v>-18</v>
      </c>
      <c r="K458" s="21">
        <f t="shared" si="67"/>
        <v>52717.08</v>
      </c>
      <c r="L458" s="17">
        <f t="shared" si="68"/>
        <v>-7</v>
      </c>
      <c r="M458" s="17">
        <f t="shared" si="69"/>
        <v>-18</v>
      </c>
      <c r="N458" s="17">
        <f t="shared" si="70"/>
        <v>-368893.56</v>
      </c>
      <c r="O458" s="22">
        <f t="shared" si="71"/>
        <v>-948583.4400000001</v>
      </c>
    </row>
    <row r="459" spans="1:15" ht="15">
      <c r="A459" t="s">
        <v>468</v>
      </c>
      <c r="B459" s="16">
        <v>38482</v>
      </c>
      <c r="C459" s="16">
        <v>38483</v>
      </c>
      <c r="D459" s="17">
        <v>60</v>
      </c>
      <c r="E459" s="18">
        <v>320478.65</v>
      </c>
      <c r="F459" s="19">
        <f t="shared" si="63"/>
        <v>38544</v>
      </c>
      <c r="G459" s="16">
        <v>43567</v>
      </c>
      <c r="H459" s="20">
        <f t="shared" si="64"/>
        <v>5023</v>
      </c>
      <c r="I459" s="17">
        <f t="shared" si="65"/>
        <v>1609764258.95</v>
      </c>
      <c r="J459" s="17">
        <f t="shared" si="66"/>
        <v>5011</v>
      </c>
      <c r="K459" s="21">
        <f t="shared" si="67"/>
        <v>315467.65</v>
      </c>
      <c r="L459" s="17">
        <f t="shared" si="68"/>
        <v>5085</v>
      </c>
      <c r="M459" s="17">
        <f t="shared" si="69"/>
        <v>5084</v>
      </c>
      <c r="N459" s="17">
        <f t="shared" si="70"/>
        <v>1629633935.25</v>
      </c>
      <c r="O459" s="22">
        <f t="shared" si="71"/>
        <v>1629313456.6000001</v>
      </c>
    </row>
    <row r="460" spans="1:15" ht="15">
      <c r="A460" t="s">
        <v>469</v>
      </c>
      <c r="B460" s="16">
        <v>43514</v>
      </c>
      <c r="C460" s="16">
        <v>43544</v>
      </c>
      <c r="D460" s="17">
        <v>60</v>
      </c>
      <c r="E460">
        <v>330</v>
      </c>
      <c r="F460" s="19">
        <f t="shared" si="63"/>
        <v>43605</v>
      </c>
      <c r="G460" s="16">
        <v>43567</v>
      </c>
      <c r="H460" s="20">
        <f t="shared" si="64"/>
        <v>-38</v>
      </c>
      <c r="I460" s="17">
        <f t="shared" si="65"/>
        <v>-12540</v>
      </c>
      <c r="J460" s="17">
        <f t="shared" si="66"/>
        <v>22</v>
      </c>
      <c r="K460" s="21">
        <f t="shared" si="67"/>
        <v>308</v>
      </c>
      <c r="L460" s="17">
        <f t="shared" si="68"/>
        <v>53</v>
      </c>
      <c r="M460" s="17">
        <f t="shared" si="69"/>
        <v>23</v>
      </c>
      <c r="N460" s="17">
        <f t="shared" si="70"/>
        <v>17490</v>
      </c>
      <c r="O460" s="22">
        <f t="shared" si="71"/>
        <v>7590</v>
      </c>
    </row>
    <row r="461" spans="1:15" ht="15">
      <c r="A461" t="s">
        <v>470</v>
      </c>
      <c r="B461" s="16">
        <v>43536</v>
      </c>
      <c r="C461" s="16">
        <v>43566</v>
      </c>
      <c r="D461" s="17">
        <v>60</v>
      </c>
      <c r="E461">
        <v>330</v>
      </c>
      <c r="F461" s="19">
        <f t="shared" si="63"/>
        <v>43627</v>
      </c>
      <c r="G461" s="16">
        <v>43567</v>
      </c>
      <c r="H461" s="20">
        <f t="shared" si="64"/>
        <v>-60</v>
      </c>
      <c r="I461" s="17">
        <f t="shared" si="65"/>
        <v>-19800</v>
      </c>
      <c r="J461" s="17">
        <f t="shared" si="66"/>
        <v>1</v>
      </c>
      <c r="K461" s="21">
        <f t="shared" si="67"/>
        <v>329</v>
      </c>
      <c r="L461" s="17">
        <f t="shared" si="68"/>
        <v>31</v>
      </c>
      <c r="M461" s="17">
        <f t="shared" si="69"/>
        <v>1</v>
      </c>
      <c r="N461" s="17">
        <f t="shared" si="70"/>
        <v>10230</v>
      </c>
      <c r="O461" s="22">
        <f t="shared" si="71"/>
        <v>330</v>
      </c>
    </row>
    <row r="462" spans="1:15" ht="15">
      <c r="A462" t="s">
        <v>471</v>
      </c>
      <c r="B462" s="16">
        <v>43563</v>
      </c>
      <c r="C462" s="16">
        <v>43607</v>
      </c>
      <c r="D462" s="17">
        <v>60</v>
      </c>
      <c r="E462">
        <v>550</v>
      </c>
      <c r="F462" s="19">
        <f t="shared" si="63"/>
        <v>43668</v>
      </c>
      <c r="G462" s="16">
        <v>43567</v>
      </c>
      <c r="H462" s="20">
        <f t="shared" si="64"/>
        <v>-101</v>
      </c>
      <c r="I462" s="17">
        <f t="shared" si="65"/>
        <v>-55550</v>
      </c>
      <c r="J462" s="17">
        <f t="shared" si="66"/>
        <v>-40</v>
      </c>
      <c r="K462" s="21">
        <f t="shared" si="67"/>
        <v>590</v>
      </c>
      <c r="L462" s="17">
        <f t="shared" si="68"/>
        <v>4</v>
      </c>
      <c r="M462" s="17">
        <f t="shared" si="69"/>
        <v>-40</v>
      </c>
      <c r="N462" s="17">
        <f t="shared" si="70"/>
        <v>2200</v>
      </c>
      <c r="O462" s="22">
        <f t="shared" si="71"/>
        <v>-22000</v>
      </c>
    </row>
    <row r="463" spans="1:15" ht="15">
      <c r="A463" t="s">
        <v>472</v>
      </c>
      <c r="B463" s="16">
        <v>43073</v>
      </c>
      <c r="C463" s="16">
        <v>43089</v>
      </c>
      <c r="D463" s="17">
        <v>60</v>
      </c>
      <c r="E463">
        <v>12.6</v>
      </c>
      <c r="F463" s="19">
        <f t="shared" si="63"/>
        <v>43151</v>
      </c>
      <c r="G463" s="16">
        <v>43567</v>
      </c>
      <c r="H463" s="20">
        <f t="shared" si="64"/>
        <v>416</v>
      </c>
      <c r="I463" s="17">
        <f t="shared" si="65"/>
        <v>5241.599999999999</v>
      </c>
      <c r="J463" s="17">
        <f t="shared" si="66"/>
        <v>472</v>
      </c>
      <c r="K463" s="21">
        <f t="shared" si="67"/>
        <v>-459.4</v>
      </c>
      <c r="L463" s="17">
        <f t="shared" si="68"/>
        <v>494</v>
      </c>
      <c r="M463" s="17">
        <f t="shared" si="69"/>
        <v>478</v>
      </c>
      <c r="N463" s="17">
        <f t="shared" si="70"/>
        <v>6224.4</v>
      </c>
      <c r="O463" s="22">
        <f t="shared" si="71"/>
        <v>6022.8</v>
      </c>
    </row>
    <row r="464" spans="1:15" ht="15">
      <c r="A464" t="s">
        <v>473</v>
      </c>
      <c r="B464" s="16">
        <v>43080</v>
      </c>
      <c r="C464" s="16">
        <v>43089</v>
      </c>
      <c r="D464" s="17">
        <v>60</v>
      </c>
      <c r="E464">
        <v>73.1</v>
      </c>
      <c r="F464" s="19">
        <f t="shared" si="63"/>
        <v>43151</v>
      </c>
      <c r="G464" s="16">
        <v>43567</v>
      </c>
      <c r="H464" s="20">
        <f t="shared" si="64"/>
        <v>416</v>
      </c>
      <c r="I464" s="17">
        <f t="shared" si="65"/>
        <v>30409.6</v>
      </c>
      <c r="J464" s="17">
        <f t="shared" si="66"/>
        <v>472</v>
      </c>
      <c r="K464" s="21">
        <f t="shared" si="67"/>
        <v>-398.9</v>
      </c>
      <c r="L464" s="17">
        <f t="shared" si="68"/>
        <v>487</v>
      </c>
      <c r="M464" s="17">
        <f t="shared" si="69"/>
        <v>478</v>
      </c>
      <c r="N464" s="17">
        <f t="shared" si="70"/>
        <v>35599.7</v>
      </c>
      <c r="O464" s="22">
        <f t="shared" si="71"/>
        <v>34941.799999999996</v>
      </c>
    </row>
    <row r="465" spans="1:15" ht="15">
      <c r="A465" t="s">
        <v>474</v>
      </c>
      <c r="B465" s="16">
        <v>43472</v>
      </c>
      <c r="C465" s="16">
        <v>43481</v>
      </c>
      <c r="D465" s="17">
        <v>60</v>
      </c>
      <c r="E465" s="18">
        <v>1428</v>
      </c>
      <c r="F465" s="19">
        <f t="shared" si="63"/>
        <v>43540</v>
      </c>
      <c r="G465" s="16">
        <v>43567</v>
      </c>
      <c r="H465" s="20">
        <f t="shared" si="64"/>
        <v>27</v>
      </c>
      <c r="I465" s="17">
        <f t="shared" si="65"/>
        <v>38556</v>
      </c>
      <c r="J465" s="17">
        <f t="shared" si="66"/>
        <v>86</v>
      </c>
      <c r="K465" s="21">
        <f t="shared" si="67"/>
        <v>1342</v>
      </c>
      <c r="L465" s="17">
        <f t="shared" si="68"/>
        <v>95</v>
      </c>
      <c r="M465" s="17">
        <f t="shared" si="69"/>
        <v>86</v>
      </c>
      <c r="N465" s="17">
        <f t="shared" si="70"/>
        <v>135660</v>
      </c>
      <c r="O465" s="22">
        <f t="shared" si="71"/>
        <v>122808</v>
      </c>
    </row>
    <row r="466" spans="1:15" ht="15">
      <c r="A466" t="s">
        <v>475</v>
      </c>
      <c r="B466" s="16">
        <v>43495</v>
      </c>
      <c r="C466" s="16">
        <v>43504</v>
      </c>
      <c r="D466" s="17">
        <v>60</v>
      </c>
      <c r="E466" s="18">
        <v>1428</v>
      </c>
      <c r="F466" s="19">
        <f t="shared" si="63"/>
        <v>43563</v>
      </c>
      <c r="G466" s="16">
        <v>43567</v>
      </c>
      <c r="H466" s="20">
        <f t="shared" si="64"/>
        <v>4</v>
      </c>
      <c r="I466" s="17">
        <f t="shared" si="65"/>
        <v>5712</v>
      </c>
      <c r="J466" s="17">
        <f t="shared" si="66"/>
        <v>64</v>
      </c>
      <c r="K466" s="21">
        <f t="shared" si="67"/>
        <v>1364</v>
      </c>
      <c r="L466" s="17">
        <f t="shared" si="68"/>
        <v>72</v>
      </c>
      <c r="M466" s="17">
        <f t="shared" si="69"/>
        <v>63</v>
      </c>
      <c r="N466" s="17">
        <f t="shared" si="70"/>
        <v>102816</v>
      </c>
      <c r="O466" s="22">
        <f t="shared" si="71"/>
        <v>89964</v>
      </c>
    </row>
    <row r="467" spans="1:15" ht="15">
      <c r="A467" t="s">
        <v>476</v>
      </c>
      <c r="B467" s="16">
        <v>43501</v>
      </c>
      <c r="C467" s="16">
        <v>43511</v>
      </c>
      <c r="D467" s="17">
        <v>60</v>
      </c>
      <c r="E467" s="18">
        <v>2241</v>
      </c>
      <c r="F467" s="19">
        <f t="shared" si="63"/>
        <v>43570</v>
      </c>
      <c r="G467" s="16">
        <v>43567</v>
      </c>
      <c r="H467" s="20">
        <f t="shared" si="64"/>
        <v>-3</v>
      </c>
      <c r="I467" s="17">
        <f t="shared" si="65"/>
        <v>-6723</v>
      </c>
      <c r="J467" s="17">
        <f t="shared" si="66"/>
        <v>57</v>
      </c>
      <c r="K467" s="21">
        <f t="shared" si="67"/>
        <v>2184</v>
      </c>
      <c r="L467" s="17">
        <f t="shared" si="68"/>
        <v>66</v>
      </c>
      <c r="M467" s="17">
        <f t="shared" si="69"/>
        <v>56</v>
      </c>
      <c r="N467" s="17">
        <f t="shared" si="70"/>
        <v>147906</v>
      </c>
      <c r="O467" s="22">
        <f t="shared" si="71"/>
        <v>125496</v>
      </c>
    </row>
    <row r="468" spans="1:15" ht="15">
      <c r="A468" t="s">
        <v>477</v>
      </c>
      <c r="B468" s="16">
        <v>43508</v>
      </c>
      <c r="C468" s="16">
        <v>43514</v>
      </c>
      <c r="D468" s="17">
        <v>60</v>
      </c>
      <c r="E468">
        <v>476</v>
      </c>
      <c r="F468" s="19">
        <f t="shared" si="63"/>
        <v>43573</v>
      </c>
      <c r="G468" s="16">
        <v>43563</v>
      </c>
      <c r="H468" s="20">
        <f t="shared" si="64"/>
        <v>-10</v>
      </c>
      <c r="I468" s="17">
        <f t="shared" si="65"/>
        <v>-4760</v>
      </c>
      <c r="J468" s="17">
        <f t="shared" si="66"/>
        <v>50</v>
      </c>
      <c r="K468" s="21">
        <f t="shared" si="67"/>
        <v>426</v>
      </c>
      <c r="L468" s="17">
        <f t="shared" si="68"/>
        <v>55</v>
      </c>
      <c r="M468" s="17">
        <f t="shared" si="69"/>
        <v>49</v>
      </c>
      <c r="N468" s="17">
        <f t="shared" si="70"/>
        <v>26180</v>
      </c>
      <c r="O468" s="22">
        <f t="shared" si="71"/>
        <v>23324</v>
      </c>
    </row>
    <row r="469" spans="1:15" ht="15">
      <c r="A469" t="s">
        <v>478</v>
      </c>
      <c r="B469" s="16">
        <v>43510</v>
      </c>
      <c r="C469" s="16">
        <v>43517</v>
      </c>
      <c r="D469" s="17">
        <v>60</v>
      </c>
      <c r="E469" s="18">
        <v>1428</v>
      </c>
      <c r="F469" s="19">
        <f t="shared" si="63"/>
        <v>43576</v>
      </c>
      <c r="G469" s="16">
        <v>43588</v>
      </c>
      <c r="H469" s="20">
        <f t="shared" si="64"/>
        <v>12</v>
      </c>
      <c r="I469" s="17">
        <f t="shared" si="65"/>
        <v>17136</v>
      </c>
      <c r="J469" s="17">
        <f t="shared" si="66"/>
        <v>72</v>
      </c>
      <c r="K469" s="21">
        <f t="shared" si="67"/>
        <v>1356</v>
      </c>
      <c r="L469" s="17">
        <f t="shared" si="68"/>
        <v>78</v>
      </c>
      <c r="M469" s="17">
        <f t="shared" si="69"/>
        <v>71</v>
      </c>
      <c r="N469" s="17">
        <f t="shared" si="70"/>
        <v>111384</v>
      </c>
      <c r="O469" s="22">
        <f t="shared" si="71"/>
        <v>101388</v>
      </c>
    </row>
    <row r="470" spans="1:15" ht="15">
      <c r="A470" t="s">
        <v>479</v>
      </c>
      <c r="B470" s="16">
        <v>43488</v>
      </c>
      <c r="C470" s="16">
        <v>43493</v>
      </c>
      <c r="D470" s="17">
        <v>60</v>
      </c>
      <c r="E470" s="18">
        <v>1090</v>
      </c>
      <c r="F470" s="19">
        <f t="shared" si="63"/>
        <v>43552</v>
      </c>
      <c r="G470" s="16">
        <v>43619</v>
      </c>
      <c r="H470" s="20">
        <f t="shared" si="64"/>
        <v>67</v>
      </c>
      <c r="I470" s="17">
        <f t="shared" si="65"/>
        <v>73030</v>
      </c>
      <c r="J470" s="17">
        <f t="shared" si="66"/>
        <v>125</v>
      </c>
      <c r="K470" s="21">
        <f t="shared" si="67"/>
        <v>965</v>
      </c>
      <c r="L470" s="17">
        <f t="shared" si="68"/>
        <v>131</v>
      </c>
      <c r="M470" s="17">
        <f t="shared" si="69"/>
        <v>126</v>
      </c>
      <c r="N470" s="17">
        <f t="shared" si="70"/>
        <v>142790</v>
      </c>
      <c r="O470" s="22">
        <f t="shared" si="71"/>
        <v>137340</v>
      </c>
    </row>
    <row r="471" spans="1:15" ht="15">
      <c r="A471" t="s">
        <v>480</v>
      </c>
      <c r="B471" s="16">
        <v>43488</v>
      </c>
      <c r="C471" s="16">
        <v>43493</v>
      </c>
      <c r="D471" s="17">
        <v>60</v>
      </c>
      <c r="E471" s="18">
        <v>1315</v>
      </c>
      <c r="F471" s="19">
        <f t="shared" si="63"/>
        <v>43552</v>
      </c>
      <c r="G471" s="16">
        <v>43606</v>
      </c>
      <c r="H471" s="20">
        <f t="shared" si="64"/>
        <v>54</v>
      </c>
      <c r="I471" s="17">
        <f t="shared" si="65"/>
        <v>71010</v>
      </c>
      <c r="J471" s="17">
        <f t="shared" si="66"/>
        <v>113</v>
      </c>
      <c r="K471" s="21">
        <f t="shared" si="67"/>
        <v>1202</v>
      </c>
      <c r="L471" s="17">
        <f t="shared" si="68"/>
        <v>118</v>
      </c>
      <c r="M471" s="17">
        <f t="shared" si="69"/>
        <v>113</v>
      </c>
      <c r="N471" s="17">
        <f t="shared" si="70"/>
        <v>155170</v>
      </c>
      <c r="O471" s="22">
        <f t="shared" si="71"/>
        <v>148595</v>
      </c>
    </row>
    <row r="472" spans="1:15" ht="15">
      <c r="A472" t="s">
        <v>481</v>
      </c>
      <c r="B472" s="16">
        <v>43494</v>
      </c>
      <c r="C472" s="16">
        <v>43503</v>
      </c>
      <c r="D472" s="17">
        <v>60</v>
      </c>
      <c r="E472">
        <v>950</v>
      </c>
      <c r="F472" s="19">
        <f t="shared" si="63"/>
        <v>43562</v>
      </c>
      <c r="G472" s="16">
        <v>43558</v>
      </c>
      <c r="H472" s="20">
        <f t="shared" si="64"/>
        <v>-4</v>
      </c>
      <c r="I472" s="17">
        <f t="shared" si="65"/>
        <v>-3800</v>
      </c>
      <c r="J472" s="17">
        <f t="shared" si="66"/>
        <v>56</v>
      </c>
      <c r="K472" s="21">
        <f t="shared" si="67"/>
        <v>894</v>
      </c>
      <c r="L472" s="17">
        <f t="shared" si="68"/>
        <v>64</v>
      </c>
      <c r="M472" s="17">
        <f t="shared" si="69"/>
        <v>55</v>
      </c>
      <c r="N472" s="17">
        <f t="shared" si="70"/>
        <v>60800</v>
      </c>
      <c r="O472" s="22">
        <f t="shared" si="71"/>
        <v>52250</v>
      </c>
    </row>
    <row r="473" spans="1:15" ht="15">
      <c r="A473" t="s">
        <v>482</v>
      </c>
      <c r="B473" s="16">
        <v>43516</v>
      </c>
      <c r="C473" s="16">
        <v>43518</v>
      </c>
      <c r="D473" s="17">
        <v>60</v>
      </c>
      <c r="E473" s="18">
        <v>1252</v>
      </c>
      <c r="F473" s="19">
        <f t="shared" si="63"/>
        <v>43577</v>
      </c>
      <c r="G473" s="16">
        <v>43558</v>
      </c>
      <c r="H473" s="20">
        <f t="shared" si="64"/>
        <v>-19</v>
      </c>
      <c r="I473" s="17">
        <f t="shared" si="65"/>
        <v>-23788</v>
      </c>
      <c r="J473" s="17">
        <f t="shared" si="66"/>
        <v>41</v>
      </c>
      <c r="K473" s="21">
        <f t="shared" si="67"/>
        <v>1211</v>
      </c>
      <c r="L473" s="17">
        <f t="shared" si="68"/>
        <v>42</v>
      </c>
      <c r="M473" s="17">
        <f t="shared" si="69"/>
        <v>40</v>
      </c>
      <c r="N473" s="17">
        <f t="shared" si="70"/>
        <v>52584</v>
      </c>
      <c r="O473" s="22">
        <f t="shared" si="71"/>
        <v>50080</v>
      </c>
    </row>
    <row r="474" spans="1:15" ht="15">
      <c r="A474" t="s">
        <v>483</v>
      </c>
      <c r="B474" s="16">
        <v>43521</v>
      </c>
      <c r="C474" s="16">
        <v>43525</v>
      </c>
      <c r="D474" s="17">
        <v>60</v>
      </c>
      <c r="E474" s="18">
        <v>1025</v>
      </c>
      <c r="F474" s="19">
        <f t="shared" si="63"/>
        <v>43586</v>
      </c>
      <c r="G474" s="16">
        <v>43558</v>
      </c>
      <c r="H474" s="20">
        <f t="shared" si="64"/>
        <v>-28</v>
      </c>
      <c r="I474" s="17">
        <f t="shared" si="65"/>
        <v>-28700</v>
      </c>
      <c r="J474" s="17">
        <f t="shared" si="66"/>
        <v>32</v>
      </c>
      <c r="K474" s="21">
        <f t="shared" si="67"/>
        <v>993</v>
      </c>
      <c r="L474" s="17">
        <f t="shared" si="68"/>
        <v>37</v>
      </c>
      <c r="M474" s="17">
        <f t="shared" si="69"/>
        <v>33</v>
      </c>
      <c r="N474" s="17">
        <f t="shared" si="70"/>
        <v>37925</v>
      </c>
      <c r="O474" s="22">
        <f t="shared" si="71"/>
        <v>33825</v>
      </c>
    </row>
    <row r="475" spans="1:15" ht="15">
      <c r="A475" t="s">
        <v>484</v>
      </c>
      <c r="B475" s="16">
        <v>43524</v>
      </c>
      <c r="C475" s="16">
        <v>43531</v>
      </c>
      <c r="D475" s="17">
        <v>60</v>
      </c>
      <c r="E475" s="18">
        <v>1325</v>
      </c>
      <c r="F475" s="19">
        <f t="shared" si="63"/>
        <v>43592</v>
      </c>
      <c r="G475" s="16">
        <v>43578</v>
      </c>
      <c r="H475" s="20">
        <f t="shared" si="64"/>
        <v>-14</v>
      </c>
      <c r="I475" s="17">
        <f t="shared" si="65"/>
        <v>-18550</v>
      </c>
      <c r="J475" s="17">
        <f t="shared" si="66"/>
        <v>46</v>
      </c>
      <c r="K475" s="21">
        <f t="shared" si="67"/>
        <v>1279</v>
      </c>
      <c r="L475" s="17">
        <f t="shared" si="68"/>
        <v>54</v>
      </c>
      <c r="M475" s="17">
        <f t="shared" si="69"/>
        <v>47</v>
      </c>
      <c r="N475" s="17">
        <f t="shared" si="70"/>
        <v>71550</v>
      </c>
      <c r="O475" s="22">
        <f t="shared" si="71"/>
        <v>62275</v>
      </c>
    </row>
    <row r="476" spans="1:15" ht="15">
      <c r="A476" t="s">
        <v>485</v>
      </c>
      <c r="B476" s="16">
        <v>43524</v>
      </c>
      <c r="C476" s="16">
        <v>43531</v>
      </c>
      <c r="D476" s="17">
        <v>60</v>
      </c>
      <c r="E476">
        <v>950</v>
      </c>
      <c r="F476" s="19">
        <f t="shared" si="63"/>
        <v>43592</v>
      </c>
      <c r="G476" s="16">
        <v>43558</v>
      </c>
      <c r="H476" s="20">
        <f t="shared" si="64"/>
        <v>-34</v>
      </c>
      <c r="I476" s="17">
        <f t="shared" si="65"/>
        <v>-32300</v>
      </c>
      <c r="J476" s="17">
        <f t="shared" si="66"/>
        <v>26</v>
      </c>
      <c r="K476" s="21">
        <f t="shared" si="67"/>
        <v>924</v>
      </c>
      <c r="L476" s="17">
        <f t="shared" si="68"/>
        <v>34</v>
      </c>
      <c r="M476" s="17">
        <f t="shared" si="69"/>
        <v>27</v>
      </c>
      <c r="N476" s="17">
        <f t="shared" si="70"/>
        <v>32300</v>
      </c>
      <c r="O476" s="22">
        <f t="shared" si="71"/>
        <v>25650</v>
      </c>
    </row>
    <row r="477" spans="1:15" ht="15">
      <c r="A477" t="s">
        <v>486</v>
      </c>
      <c r="B477" s="16">
        <v>43524</v>
      </c>
      <c r="C477" s="16">
        <v>43531</v>
      </c>
      <c r="D477" s="17">
        <v>60</v>
      </c>
      <c r="E477">
        <v>810</v>
      </c>
      <c r="F477" s="19">
        <f t="shared" si="63"/>
        <v>43592</v>
      </c>
      <c r="G477" s="16">
        <v>43558</v>
      </c>
      <c r="H477" s="20">
        <f t="shared" si="64"/>
        <v>-34</v>
      </c>
      <c r="I477" s="17">
        <f t="shared" si="65"/>
        <v>-27540</v>
      </c>
      <c r="J477" s="17">
        <f t="shared" si="66"/>
        <v>26</v>
      </c>
      <c r="K477" s="21">
        <f t="shared" si="67"/>
        <v>784</v>
      </c>
      <c r="L477" s="17">
        <f t="shared" si="68"/>
        <v>34</v>
      </c>
      <c r="M477" s="17">
        <f t="shared" si="69"/>
        <v>27</v>
      </c>
      <c r="N477" s="17">
        <f t="shared" si="70"/>
        <v>27540</v>
      </c>
      <c r="O477" s="22">
        <f t="shared" si="71"/>
        <v>21870</v>
      </c>
    </row>
    <row r="478" spans="1:15" ht="15">
      <c r="A478" t="s">
        <v>487</v>
      </c>
      <c r="B478" s="16">
        <v>43524</v>
      </c>
      <c r="C478" s="16">
        <v>43531</v>
      </c>
      <c r="D478" s="17">
        <v>60</v>
      </c>
      <c r="E478">
        <v>810</v>
      </c>
      <c r="F478" s="19">
        <f t="shared" si="63"/>
        <v>43592</v>
      </c>
      <c r="G478" s="16">
        <v>43578</v>
      </c>
      <c r="H478" s="20">
        <f t="shared" si="64"/>
        <v>-14</v>
      </c>
      <c r="I478" s="17">
        <f t="shared" si="65"/>
        <v>-11340</v>
      </c>
      <c r="J478" s="17">
        <f t="shared" si="66"/>
        <v>46</v>
      </c>
      <c r="K478" s="21">
        <f t="shared" si="67"/>
        <v>764</v>
      </c>
      <c r="L478" s="17">
        <f t="shared" si="68"/>
        <v>54</v>
      </c>
      <c r="M478" s="17">
        <f t="shared" si="69"/>
        <v>47</v>
      </c>
      <c r="N478" s="17">
        <f t="shared" si="70"/>
        <v>43740</v>
      </c>
      <c r="O478" s="22">
        <f t="shared" si="71"/>
        <v>38070</v>
      </c>
    </row>
    <row r="479" spans="1:15" ht="15">
      <c r="A479" t="s">
        <v>39</v>
      </c>
      <c r="B479" s="16">
        <v>43559</v>
      </c>
      <c r="C479" s="16">
        <v>43566</v>
      </c>
      <c r="D479" s="17">
        <v>60</v>
      </c>
      <c r="E479">
        <v>979.8</v>
      </c>
      <c r="F479" s="19">
        <f t="shared" si="63"/>
        <v>43627</v>
      </c>
      <c r="G479" s="16">
        <v>43578</v>
      </c>
      <c r="H479" s="20">
        <f t="shared" si="64"/>
        <v>-49</v>
      </c>
      <c r="I479" s="17">
        <f t="shared" si="65"/>
        <v>-48010.2</v>
      </c>
      <c r="J479" s="17">
        <f t="shared" si="66"/>
        <v>12</v>
      </c>
      <c r="K479" s="21">
        <f t="shared" si="67"/>
        <v>967.8</v>
      </c>
      <c r="L479" s="17">
        <f t="shared" si="68"/>
        <v>19</v>
      </c>
      <c r="M479" s="17">
        <f t="shared" si="69"/>
        <v>12</v>
      </c>
      <c r="N479" s="17">
        <f t="shared" si="70"/>
        <v>18616.2</v>
      </c>
      <c r="O479" s="22">
        <f t="shared" si="71"/>
        <v>11757.599999999999</v>
      </c>
    </row>
    <row r="480" spans="1:15" ht="15">
      <c r="A480" t="s">
        <v>40</v>
      </c>
      <c r="B480" s="16">
        <v>43559</v>
      </c>
      <c r="C480" s="16">
        <v>43566</v>
      </c>
      <c r="D480" s="17">
        <v>60</v>
      </c>
      <c r="E480" s="18">
        <v>1823.13</v>
      </c>
      <c r="F480" s="19">
        <f t="shared" si="63"/>
        <v>43627</v>
      </c>
      <c r="G480" s="16">
        <v>43578</v>
      </c>
      <c r="H480" s="20">
        <f t="shared" si="64"/>
        <v>-49</v>
      </c>
      <c r="I480" s="17">
        <f t="shared" si="65"/>
        <v>-89333.37000000001</v>
      </c>
      <c r="J480" s="17">
        <f t="shared" si="66"/>
        <v>12</v>
      </c>
      <c r="K480" s="21">
        <f t="shared" si="67"/>
        <v>1811.13</v>
      </c>
      <c r="L480" s="17">
        <f t="shared" si="68"/>
        <v>19</v>
      </c>
      <c r="M480" s="17">
        <f t="shared" si="69"/>
        <v>12</v>
      </c>
      <c r="N480" s="17">
        <f t="shared" si="70"/>
        <v>34639.47</v>
      </c>
      <c r="O480" s="22">
        <f t="shared" si="71"/>
        <v>21877.56</v>
      </c>
    </row>
    <row r="481" spans="1:15" ht="15">
      <c r="A481" t="s">
        <v>39</v>
      </c>
      <c r="B481" s="16">
        <v>43559</v>
      </c>
      <c r="C481" s="16">
        <v>43566</v>
      </c>
      <c r="D481" s="17">
        <v>60</v>
      </c>
      <c r="E481" s="18">
        <v>2433.4</v>
      </c>
      <c r="F481" s="19">
        <f t="shared" si="63"/>
        <v>43627</v>
      </c>
      <c r="G481" s="16">
        <v>43578</v>
      </c>
      <c r="H481" s="20">
        <f t="shared" si="64"/>
        <v>-49</v>
      </c>
      <c r="I481" s="17">
        <f t="shared" si="65"/>
        <v>-119236.6</v>
      </c>
      <c r="J481" s="17">
        <f t="shared" si="66"/>
        <v>12</v>
      </c>
      <c r="K481" s="21">
        <f t="shared" si="67"/>
        <v>2421.4</v>
      </c>
      <c r="L481" s="17">
        <f t="shared" si="68"/>
        <v>19</v>
      </c>
      <c r="M481" s="17">
        <f t="shared" si="69"/>
        <v>12</v>
      </c>
      <c r="N481" s="17">
        <f t="shared" si="70"/>
        <v>46234.6</v>
      </c>
      <c r="O481" s="22">
        <f t="shared" si="71"/>
        <v>29200.800000000003</v>
      </c>
    </row>
    <row r="482" spans="1:15" ht="15">
      <c r="A482" t="s">
        <v>40</v>
      </c>
      <c r="B482" s="16">
        <v>43559</v>
      </c>
      <c r="C482" s="16">
        <v>43566</v>
      </c>
      <c r="D482" s="17">
        <v>60</v>
      </c>
      <c r="E482">
        <v>19.04</v>
      </c>
      <c r="F482" s="19">
        <f t="shared" si="63"/>
        <v>43627</v>
      </c>
      <c r="G482" s="16">
        <v>43620</v>
      </c>
      <c r="H482" s="20">
        <f t="shared" si="64"/>
        <v>-7</v>
      </c>
      <c r="I482" s="17">
        <f t="shared" si="65"/>
        <v>-133.28</v>
      </c>
      <c r="J482" s="17">
        <f t="shared" si="66"/>
        <v>53</v>
      </c>
      <c r="K482" s="21">
        <f t="shared" si="67"/>
        <v>-33.96</v>
      </c>
      <c r="L482" s="17">
        <f t="shared" si="68"/>
        <v>61</v>
      </c>
      <c r="M482" s="17">
        <f t="shared" si="69"/>
        <v>54</v>
      </c>
      <c r="N482" s="17">
        <f t="shared" si="70"/>
        <v>1161.44</v>
      </c>
      <c r="O482" s="22">
        <f t="shared" si="71"/>
        <v>1028.1599999999999</v>
      </c>
    </row>
    <row r="483" spans="1:15" ht="15">
      <c r="A483" t="s">
        <v>488</v>
      </c>
      <c r="B483" s="16">
        <v>43559</v>
      </c>
      <c r="C483" s="16">
        <v>43566</v>
      </c>
      <c r="D483" s="17">
        <v>60</v>
      </c>
      <c r="E483" s="18">
        <v>4028.02</v>
      </c>
      <c r="F483" s="19">
        <f t="shared" si="63"/>
        <v>43627</v>
      </c>
      <c r="G483" s="16">
        <v>43644</v>
      </c>
      <c r="H483" s="20">
        <f t="shared" si="64"/>
        <v>17</v>
      </c>
      <c r="I483" s="17">
        <f t="shared" si="65"/>
        <v>68476.34</v>
      </c>
      <c r="J483" s="17">
        <f t="shared" si="66"/>
        <v>77</v>
      </c>
      <c r="K483" s="21">
        <f t="shared" si="67"/>
        <v>3951.02</v>
      </c>
      <c r="L483" s="17">
        <f t="shared" si="68"/>
        <v>85</v>
      </c>
      <c r="M483" s="17">
        <f t="shared" si="69"/>
        <v>78</v>
      </c>
      <c r="N483" s="17">
        <f t="shared" si="70"/>
        <v>342381.7</v>
      </c>
      <c r="O483" s="22">
        <f t="shared" si="71"/>
        <v>314185.56</v>
      </c>
    </row>
    <row r="484" spans="1:15" ht="15">
      <c r="A484" t="s">
        <v>489</v>
      </c>
      <c r="B484" s="16">
        <v>43509</v>
      </c>
      <c r="C484" s="16">
        <v>43514</v>
      </c>
      <c r="D484" s="17">
        <v>60</v>
      </c>
      <c r="E484" s="18">
        <v>8000</v>
      </c>
      <c r="F484" s="19">
        <f t="shared" si="63"/>
        <v>43573</v>
      </c>
      <c r="G484" s="16">
        <v>43566</v>
      </c>
      <c r="H484" s="20">
        <f t="shared" si="64"/>
        <v>-7</v>
      </c>
      <c r="I484" s="17">
        <f t="shared" si="65"/>
        <v>-56000</v>
      </c>
      <c r="J484" s="17">
        <f t="shared" si="66"/>
        <v>53</v>
      </c>
      <c r="K484" s="21">
        <f t="shared" si="67"/>
        <v>7947</v>
      </c>
      <c r="L484" s="17">
        <f t="shared" si="68"/>
        <v>57</v>
      </c>
      <c r="M484" s="17">
        <f t="shared" si="69"/>
        <v>52</v>
      </c>
      <c r="N484" s="17">
        <f t="shared" si="70"/>
        <v>456000</v>
      </c>
      <c r="O484" s="22">
        <f t="shared" si="71"/>
        <v>416000</v>
      </c>
    </row>
    <row r="485" spans="1:15" ht="15">
      <c r="A485" t="s">
        <v>490</v>
      </c>
      <c r="B485" s="16">
        <v>43530</v>
      </c>
      <c r="C485" s="16">
        <v>43532</v>
      </c>
      <c r="D485" s="17">
        <v>60</v>
      </c>
      <c r="E485" s="18">
        <v>8000</v>
      </c>
      <c r="F485" s="19">
        <f t="shared" si="63"/>
        <v>43593</v>
      </c>
      <c r="G485" s="16">
        <v>43566</v>
      </c>
      <c r="H485" s="20">
        <f t="shared" si="64"/>
        <v>-27</v>
      </c>
      <c r="I485" s="17">
        <f t="shared" si="65"/>
        <v>-216000</v>
      </c>
      <c r="J485" s="17">
        <f t="shared" si="66"/>
        <v>33</v>
      </c>
      <c r="K485" s="21">
        <f t="shared" si="67"/>
        <v>7967</v>
      </c>
      <c r="L485" s="17">
        <f t="shared" si="68"/>
        <v>36</v>
      </c>
      <c r="M485" s="17">
        <f t="shared" si="69"/>
        <v>34</v>
      </c>
      <c r="N485" s="17">
        <f t="shared" si="70"/>
        <v>288000</v>
      </c>
      <c r="O485" s="22">
        <f t="shared" si="71"/>
        <v>272000</v>
      </c>
    </row>
    <row r="486" spans="1:15" ht="15">
      <c r="A486" t="s">
        <v>260</v>
      </c>
      <c r="B486" s="16">
        <v>43557</v>
      </c>
      <c r="C486" s="16">
        <v>43563</v>
      </c>
      <c r="D486" s="17">
        <v>60</v>
      </c>
      <c r="E486" s="18">
        <v>8000</v>
      </c>
      <c r="F486" s="19">
        <f t="shared" si="63"/>
        <v>43624</v>
      </c>
      <c r="G486" s="16">
        <v>43567</v>
      </c>
      <c r="H486" s="20">
        <f t="shared" si="64"/>
        <v>-57</v>
      </c>
      <c r="I486" s="17">
        <f t="shared" si="65"/>
        <v>-456000</v>
      </c>
      <c r="J486" s="17">
        <f t="shared" si="66"/>
        <v>4</v>
      </c>
      <c r="K486" s="21">
        <f t="shared" si="67"/>
        <v>7996</v>
      </c>
      <c r="L486" s="17">
        <f t="shared" si="68"/>
        <v>10</v>
      </c>
      <c r="M486" s="17">
        <f t="shared" si="69"/>
        <v>4</v>
      </c>
      <c r="N486" s="17">
        <f t="shared" si="70"/>
        <v>80000</v>
      </c>
      <c r="O486" s="22">
        <f t="shared" si="71"/>
        <v>32000</v>
      </c>
    </row>
    <row r="487" spans="1:15" ht="15">
      <c r="A487" t="s">
        <v>262</v>
      </c>
      <c r="B487" s="16">
        <v>43550</v>
      </c>
      <c r="C487" s="16">
        <v>43552</v>
      </c>
      <c r="D487" s="17">
        <v>60</v>
      </c>
      <c r="E487" s="18">
        <v>3620.38</v>
      </c>
      <c r="F487" s="19">
        <f t="shared" si="63"/>
        <v>43613</v>
      </c>
      <c r="G487" s="16">
        <v>43567</v>
      </c>
      <c r="H487" s="20">
        <f t="shared" si="64"/>
        <v>-46</v>
      </c>
      <c r="I487" s="17">
        <f t="shared" si="65"/>
        <v>-166537.48</v>
      </c>
      <c r="J487" s="17">
        <f t="shared" si="66"/>
        <v>14</v>
      </c>
      <c r="K487" s="21">
        <f t="shared" si="67"/>
        <v>3606.38</v>
      </c>
      <c r="L487" s="17">
        <f t="shared" si="68"/>
        <v>17</v>
      </c>
      <c r="M487" s="17">
        <f t="shared" si="69"/>
        <v>15</v>
      </c>
      <c r="N487" s="17">
        <f t="shared" si="70"/>
        <v>61546.46</v>
      </c>
      <c r="O487" s="22">
        <f t="shared" si="71"/>
        <v>54305.700000000004</v>
      </c>
    </row>
    <row r="488" spans="1:15" ht="15">
      <c r="A488" t="s">
        <v>491</v>
      </c>
      <c r="B488" s="16">
        <v>43553</v>
      </c>
      <c r="C488" s="16">
        <v>43558</v>
      </c>
      <c r="D488" s="17">
        <v>60</v>
      </c>
      <c r="E488">
        <v>18</v>
      </c>
      <c r="F488" s="19">
        <f t="shared" si="63"/>
        <v>43619</v>
      </c>
      <c r="G488" s="16">
        <v>43567</v>
      </c>
      <c r="H488" s="20">
        <f t="shared" si="64"/>
        <v>-52</v>
      </c>
      <c r="I488" s="17">
        <f t="shared" si="65"/>
        <v>-936</v>
      </c>
      <c r="J488" s="17">
        <f t="shared" si="66"/>
        <v>9</v>
      </c>
      <c r="K488" s="21">
        <f t="shared" si="67"/>
        <v>9</v>
      </c>
      <c r="L488" s="17">
        <f t="shared" si="68"/>
        <v>14</v>
      </c>
      <c r="M488" s="17">
        <f t="shared" si="69"/>
        <v>9</v>
      </c>
      <c r="N488" s="17">
        <f t="shared" si="70"/>
        <v>252</v>
      </c>
      <c r="O488" s="22">
        <f t="shared" si="71"/>
        <v>162</v>
      </c>
    </row>
    <row r="489" spans="1:15" ht="15">
      <c r="A489" t="s">
        <v>490</v>
      </c>
      <c r="B489" s="16">
        <v>43551</v>
      </c>
      <c r="C489" s="16">
        <v>43557</v>
      </c>
      <c r="D489" s="17">
        <v>60</v>
      </c>
      <c r="E489" s="18">
        <v>9867.7</v>
      </c>
      <c r="F489" s="19">
        <f t="shared" si="63"/>
        <v>43618</v>
      </c>
      <c r="G489" s="16">
        <v>43567</v>
      </c>
      <c r="H489" s="20">
        <f t="shared" si="64"/>
        <v>-51</v>
      </c>
      <c r="I489" s="17">
        <f t="shared" si="65"/>
        <v>-503252.7</v>
      </c>
      <c r="J489" s="17">
        <f t="shared" si="66"/>
        <v>10</v>
      </c>
      <c r="K489" s="21">
        <f t="shared" si="67"/>
        <v>9857.7</v>
      </c>
      <c r="L489" s="17">
        <f t="shared" si="68"/>
        <v>16</v>
      </c>
      <c r="M489" s="17">
        <f t="shared" si="69"/>
        <v>10</v>
      </c>
      <c r="N489" s="17">
        <f t="shared" si="70"/>
        <v>157883.2</v>
      </c>
      <c r="O489" s="22">
        <f t="shared" si="71"/>
        <v>98677</v>
      </c>
    </row>
    <row r="490" spans="1:15" ht="15">
      <c r="A490" t="s">
        <v>492</v>
      </c>
      <c r="B490" s="16">
        <v>43496</v>
      </c>
      <c r="C490" s="16">
        <v>43517</v>
      </c>
      <c r="D490" s="17">
        <v>60</v>
      </c>
      <c r="E490" s="18">
        <v>1054.4</v>
      </c>
      <c r="F490" s="19">
        <f t="shared" si="63"/>
        <v>43576</v>
      </c>
      <c r="G490" s="16">
        <v>43567</v>
      </c>
      <c r="H490" s="20">
        <f t="shared" si="64"/>
        <v>-9</v>
      </c>
      <c r="I490" s="17">
        <f t="shared" si="65"/>
        <v>-9489.6</v>
      </c>
      <c r="J490" s="17">
        <f t="shared" si="66"/>
        <v>51</v>
      </c>
      <c r="K490" s="21">
        <f t="shared" si="67"/>
        <v>1003.4000000000001</v>
      </c>
      <c r="L490" s="17">
        <f t="shared" si="68"/>
        <v>71</v>
      </c>
      <c r="M490" s="17">
        <f t="shared" si="69"/>
        <v>50</v>
      </c>
      <c r="N490" s="17">
        <f t="shared" si="70"/>
        <v>74862.40000000001</v>
      </c>
      <c r="O490" s="22">
        <f t="shared" si="71"/>
        <v>52720.00000000001</v>
      </c>
    </row>
    <row r="491" spans="1:15" ht="15">
      <c r="A491" t="s">
        <v>40</v>
      </c>
      <c r="B491" s="16">
        <v>43560</v>
      </c>
      <c r="C491" s="16">
        <v>43571</v>
      </c>
      <c r="D491" s="17">
        <v>60</v>
      </c>
      <c r="E491" s="18">
        <v>1564</v>
      </c>
      <c r="F491" s="19">
        <f t="shared" si="63"/>
        <v>43632</v>
      </c>
      <c r="G491" s="16">
        <v>43567</v>
      </c>
      <c r="H491" s="20">
        <f t="shared" si="64"/>
        <v>-65</v>
      </c>
      <c r="I491" s="17">
        <f t="shared" si="65"/>
        <v>-101660</v>
      </c>
      <c r="J491" s="17">
        <f t="shared" si="66"/>
        <v>-4</v>
      </c>
      <c r="K491" s="21">
        <f t="shared" si="67"/>
        <v>1568</v>
      </c>
      <c r="L491" s="17">
        <f t="shared" si="68"/>
        <v>7</v>
      </c>
      <c r="M491" s="17">
        <f t="shared" si="69"/>
        <v>-4</v>
      </c>
      <c r="N491" s="17">
        <f t="shared" si="70"/>
        <v>10948</v>
      </c>
      <c r="O491" s="22">
        <f t="shared" si="71"/>
        <v>-6256</v>
      </c>
    </row>
    <row r="492" spans="1:15" ht="15">
      <c r="A492" t="s">
        <v>488</v>
      </c>
      <c r="B492" s="16">
        <v>43564</v>
      </c>
      <c r="C492" s="16">
        <v>43572</v>
      </c>
      <c r="D492" s="17">
        <v>60</v>
      </c>
      <c r="E492" s="18">
        <v>1597.8</v>
      </c>
      <c r="F492" s="19">
        <f t="shared" si="63"/>
        <v>43633</v>
      </c>
      <c r="G492" s="16">
        <v>43567</v>
      </c>
      <c r="H492" s="20">
        <f t="shared" si="64"/>
        <v>-66</v>
      </c>
      <c r="I492" s="17">
        <f t="shared" si="65"/>
        <v>-105454.8</v>
      </c>
      <c r="J492" s="17">
        <f t="shared" si="66"/>
        <v>-5</v>
      </c>
      <c r="K492" s="21">
        <f t="shared" si="67"/>
        <v>1602.8</v>
      </c>
      <c r="L492" s="17">
        <f t="shared" si="68"/>
        <v>3</v>
      </c>
      <c r="M492" s="17">
        <f t="shared" si="69"/>
        <v>-5</v>
      </c>
      <c r="N492" s="17">
        <f t="shared" si="70"/>
        <v>4793.4</v>
      </c>
      <c r="O492" s="22">
        <f t="shared" si="71"/>
        <v>-7989</v>
      </c>
    </row>
    <row r="493" spans="1:15" ht="15">
      <c r="A493" t="s">
        <v>493</v>
      </c>
      <c r="B493" s="16">
        <v>43372</v>
      </c>
      <c r="C493" s="16">
        <v>43398</v>
      </c>
      <c r="D493" s="17">
        <v>60</v>
      </c>
      <c r="E493">
        <v>500.4</v>
      </c>
      <c r="F493" s="19">
        <f t="shared" si="63"/>
        <v>43459</v>
      </c>
      <c r="G493" s="16">
        <v>43628</v>
      </c>
      <c r="H493" s="20">
        <f t="shared" si="64"/>
        <v>169</v>
      </c>
      <c r="I493" s="17">
        <f t="shared" si="65"/>
        <v>84567.59999999999</v>
      </c>
      <c r="J493" s="17">
        <f t="shared" si="66"/>
        <v>227</v>
      </c>
      <c r="K493" s="21">
        <f t="shared" si="67"/>
        <v>273.4</v>
      </c>
      <c r="L493" s="17">
        <f t="shared" si="68"/>
        <v>256</v>
      </c>
      <c r="M493" s="17">
        <f t="shared" si="69"/>
        <v>230</v>
      </c>
      <c r="N493" s="17">
        <f t="shared" si="70"/>
        <v>128102.4</v>
      </c>
      <c r="O493" s="22">
        <f t="shared" si="71"/>
        <v>115092</v>
      </c>
    </row>
    <row r="494" spans="1:15" ht="15">
      <c r="A494" t="s">
        <v>494</v>
      </c>
      <c r="B494" s="16">
        <v>43496</v>
      </c>
      <c r="C494" s="16">
        <v>43514</v>
      </c>
      <c r="D494" s="17">
        <v>60</v>
      </c>
      <c r="E494" s="18">
        <v>3841.15</v>
      </c>
      <c r="F494" s="19">
        <f t="shared" si="63"/>
        <v>43573</v>
      </c>
      <c r="G494" s="16">
        <v>43628</v>
      </c>
      <c r="H494" s="20">
        <f t="shared" si="64"/>
        <v>55</v>
      </c>
      <c r="I494" s="17">
        <f t="shared" si="65"/>
        <v>211263.25</v>
      </c>
      <c r="J494" s="17">
        <f t="shared" si="66"/>
        <v>114</v>
      </c>
      <c r="K494" s="21">
        <f t="shared" si="67"/>
        <v>3727.15</v>
      </c>
      <c r="L494" s="17">
        <f t="shared" si="68"/>
        <v>132</v>
      </c>
      <c r="M494" s="17">
        <f t="shared" si="69"/>
        <v>114</v>
      </c>
      <c r="N494" s="17">
        <f t="shared" si="70"/>
        <v>507031.8</v>
      </c>
      <c r="O494" s="22">
        <f t="shared" si="71"/>
        <v>437891.10000000003</v>
      </c>
    </row>
    <row r="495" spans="1:15" ht="15">
      <c r="A495" t="s">
        <v>495</v>
      </c>
      <c r="B495" s="16">
        <v>43524</v>
      </c>
      <c r="C495" s="16">
        <v>43540</v>
      </c>
      <c r="D495" s="17">
        <v>60</v>
      </c>
      <c r="E495" s="18">
        <v>2242.57</v>
      </c>
      <c r="F495" s="19">
        <f t="shared" si="63"/>
        <v>43601</v>
      </c>
      <c r="G495" s="16">
        <v>43628</v>
      </c>
      <c r="H495" s="20">
        <f t="shared" si="64"/>
        <v>27</v>
      </c>
      <c r="I495" s="17">
        <f t="shared" si="65"/>
        <v>60549.39000000001</v>
      </c>
      <c r="J495" s="17">
        <f t="shared" si="66"/>
        <v>86</v>
      </c>
      <c r="K495" s="21">
        <f t="shared" si="67"/>
        <v>2156.57</v>
      </c>
      <c r="L495" s="17">
        <f t="shared" si="68"/>
        <v>104</v>
      </c>
      <c r="M495" s="17">
        <f t="shared" si="69"/>
        <v>88</v>
      </c>
      <c r="N495" s="17">
        <f t="shared" si="70"/>
        <v>233227.28000000003</v>
      </c>
      <c r="O495" s="22">
        <f t="shared" si="71"/>
        <v>197346.16</v>
      </c>
    </row>
    <row r="496" spans="1:15" ht="15">
      <c r="A496" t="s">
        <v>496</v>
      </c>
      <c r="B496" s="16">
        <v>43555</v>
      </c>
      <c r="C496" s="16">
        <v>43573</v>
      </c>
      <c r="D496" s="17">
        <v>60</v>
      </c>
      <c r="E496" s="18">
        <v>3197.41</v>
      </c>
      <c r="F496" s="19">
        <f t="shared" si="63"/>
        <v>43634</v>
      </c>
      <c r="G496" s="16">
        <v>43570</v>
      </c>
      <c r="H496" s="20">
        <f t="shared" si="64"/>
        <v>-64</v>
      </c>
      <c r="I496" s="17">
        <f t="shared" si="65"/>
        <v>-204634.24</v>
      </c>
      <c r="J496" s="17">
        <f t="shared" si="66"/>
        <v>-3</v>
      </c>
      <c r="K496" s="21">
        <f t="shared" si="67"/>
        <v>3200.41</v>
      </c>
      <c r="L496" s="17">
        <f t="shared" si="68"/>
        <v>15</v>
      </c>
      <c r="M496" s="17">
        <f t="shared" si="69"/>
        <v>-3</v>
      </c>
      <c r="N496" s="17">
        <f t="shared" si="70"/>
        <v>47961.149999999994</v>
      </c>
      <c r="O496" s="22">
        <f t="shared" si="71"/>
        <v>-9592.23</v>
      </c>
    </row>
    <row r="497" spans="1:15" ht="15">
      <c r="A497" t="s">
        <v>497</v>
      </c>
      <c r="B497" s="16">
        <v>43524</v>
      </c>
      <c r="C497" s="16">
        <v>43535</v>
      </c>
      <c r="D497" s="17">
        <v>60</v>
      </c>
      <c r="E497" s="18">
        <v>2315.6</v>
      </c>
      <c r="F497" s="19">
        <f t="shared" si="63"/>
        <v>43596</v>
      </c>
      <c r="G497" s="16">
        <v>43592</v>
      </c>
      <c r="H497" s="20">
        <f t="shared" si="64"/>
        <v>-4</v>
      </c>
      <c r="I497" s="17">
        <f t="shared" si="65"/>
        <v>-9262.4</v>
      </c>
      <c r="J497" s="17">
        <f t="shared" si="66"/>
        <v>56</v>
      </c>
      <c r="K497" s="21">
        <f t="shared" si="67"/>
        <v>2259.6</v>
      </c>
      <c r="L497" s="17">
        <f t="shared" si="68"/>
        <v>68</v>
      </c>
      <c r="M497" s="17">
        <f t="shared" si="69"/>
        <v>57</v>
      </c>
      <c r="N497" s="17">
        <f t="shared" si="70"/>
        <v>157460.8</v>
      </c>
      <c r="O497" s="22">
        <f t="shared" si="71"/>
        <v>131989.19999999998</v>
      </c>
    </row>
    <row r="498" spans="1:15" ht="15">
      <c r="A498" t="s">
        <v>498</v>
      </c>
      <c r="B498" s="16">
        <v>43555</v>
      </c>
      <c r="C498" s="16">
        <v>43565</v>
      </c>
      <c r="D498" s="17">
        <v>60</v>
      </c>
      <c r="E498" s="18">
        <v>2243.3</v>
      </c>
      <c r="F498" s="19">
        <f t="shared" si="63"/>
        <v>43626</v>
      </c>
      <c r="G498" s="16">
        <v>43619</v>
      </c>
      <c r="H498" s="20">
        <f t="shared" si="64"/>
        <v>-7</v>
      </c>
      <c r="I498" s="17">
        <f t="shared" si="65"/>
        <v>-15703.100000000002</v>
      </c>
      <c r="J498" s="17">
        <f t="shared" si="66"/>
        <v>53</v>
      </c>
      <c r="K498" s="21">
        <f t="shared" si="67"/>
        <v>2190.3</v>
      </c>
      <c r="L498" s="17">
        <f t="shared" si="68"/>
        <v>64</v>
      </c>
      <c r="M498" s="17">
        <f t="shared" si="69"/>
        <v>54</v>
      </c>
      <c r="N498" s="17">
        <f t="shared" si="70"/>
        <v>143571.2</v>
      </c>
      <c r="O498" s="22">
        <f t="shared" si="71"/>
        <v>121138.20000000001</v>
      </c>
    </row>
    <row r="499" spans="1:15" ht="15">
      <c r="A499" t="s">
        <v>499</v>
      </c>
      <c r="B499" s="16">
        <v>43516</v>
      </c>
      <c r="C499" s="16">
        <v>43535</v>
      </c>
      <c r="D499" s="17">
        <v>60</v>
      </c>
      <c r="E499">
        <v>125.89</v>
      </c>
      <c r="F499" s="19">
        <f t="shared" si="63"/>
        <v>43596</v>
      </c>
      <c r="G499" s="16">
        <v>43556</v>
      </c>
      <c r="H499" s="20">
        <f t="shared" si="64"/>
        <v>-40</v>
      </c>
      <c r="I499" s="17">
        <f t="shared" si="65"/>
        <v>-5035.6</v>
      </c>
      <c r="J499" s="17">
        <f t="shared" si="66"/>
        <v>20</v>
      </c>
      <c r="K499" s="21">
        <f t="shared" si="67"/>
        <v>105.89</v>
      </c>
      <c r="L499" s="17">
        <f t="shared" si="68"/>
        <v>40</v>
      </c>
      <c r="M499" s="17">
        <f t="shared" si="69"/>
        <v>21</v>
      </c>
      <c r="N499" s="17">
        <f t="shared" si="70"/>
        <v>5035.6</v>
      </c>
      <c r="O499" s="22">
        <f t="shared" si="71"/>
        <v>2643.69</v>
      </c>
    </row>
    <row r="500" spans="1:15" ht="15">
      <c r="A500" t="s">
        <v>500</v>
      </c>
      <c r="B500" s="16">
        <v>43516</v>
      </c>
      <c r="C500" s="16">
        <v>43535</v>
      </c>
      <c r="D500" s="17">
        <v>60</v>
      </c>
      <c r="E500">
        <v>125.89</v>
      </c>
      <c r="F500" s="19">
        <f t="shared" si="63"/>
        <v>43596</v>
      </c>
      <c r="G500" s="16">
        <v>43642</v>
      </c>
      <c r="H500" s="20">
        <f t="shared" si="64"/>
        <v>46</v>
      </c>
      <c r="I500" s="17">
        <f t="shared" si="65"/>
        <v>5790.94</v>
      </c>
      <c r="J500" s="17">
        <f t="shared" si="66"/>
        <v>105</v>
      </c>
      <c r="K500" s="21">
        <f t="shared" si="67"/>
        <v>20.89</v>
      </c>
      <c r="L500" s="17">
        <f t="shared" si="68"/>
        <v>126</v>
      </c>
      <c r="M500" s="17">
        <f t="shared" si="69"/>
        <v>107</v>
      </c>
      <c r="N500" s="17">
        <f t="shared" si="70"/>
        <v>15862.14</v>
      </c>
      <c r="O500" s="22">
        <f t="shared" si="71"/>
        <v>13470.23</v>
      </c>
    </row>
    <row r="501" spans="1:15" ht="15">
      <c r="A501" t="s">
        <v>501</v>
      </c>
      <c r="B501" s="16">
        <v>43516</v>
      </c>
      <c r="C501" s="16">
        <v>43538</v>
      </c>
      <c r="D501" s="17">
        <v>60</v>
      </c>
      <c r="E501">
        <v>105.41</v>
      </c>
      <c r="F501" s="19">
        <f t="shared" si="63"/>
        <v>43599</v>
      </c>
      <c r="G501" s="16">
        <v>43620</v>
      </c>
      <c r="H501" s="20">
        <f t="shared" si="64"/>
        <v>21</v>
      </c>
      <c r="I501" s="17">
        <f t="shared" si="65"/>
        <v>2213.61</v>
      </c>
      <c r="J501" s="17">
        <f t="shared" si="66"/>
        <v>80</v>
      </c>
      <c r="K501" s="21">
        <f t="shared" si="67"/>
        <v>25.409999999999997</v>
      </c>
      <c r="L501" s="17">
        <f t="shared" si="68"/>
        <v>104</v>
      </c>
      <c r="M501" s="17">
        <f t="shared" si="69"/>
        <v>82</v>
      </c>
      <c r="N501" s="17">
        <f t="shared" si="70"/>
        <v>10962.64</v>
      </c>
      <c r="O501" s="22">
        <f t="shared" si="71"/>
        <v>8643.619999999999</v>
      </c>
    </row>
    <row r="502" spans="1:15" ht="15">
      <c r="A502" t="s">
        <v>502</v>
      </c>
      <c r="B502" s="16">
        <v>43516</v>
      </c>
      <c r="C502" s="16">
        <v>43535</v>
      </c>
      <c r="D502" s="17">
        <v>60</v>
      </c>
      <c r="E502">
        <v>105.41</v>
      </c>
      <c r="F502" s="19">
        <f t="shared" si="63"/>
        <v>43596</v>
      </c>
      <c r="G502" s="16">
        <v>43620</v>
      </c>
      <c r="H502" s="20">
        <f t="shared" si="64"/>
        <v>24</v>
      </c>
      <c r="I502" s="17">
        <f t="shared" si="65"/>
        <v>2529.84</v>
      </c>
      <c r="J502" s="17">
        <f t="shared" si="66"/>
        <v>83</v>
      </c>
      <c r="K502" s="21">
        <f t="shared" si="67"/>
        <v>22.409999999999997</v>
      </c>
      <c r="L502" s="17">
        <f t="shared" si="68"/>
        <v>104</v>
      </c>
      <c r="M502" s="17">
        <f t="shared" si="69"/>
        <v>85</v>
      </c>
      <c r="N502" s="17">
        <f t="shared" si="70"/>
        <v>10962.64</v>
      </c>
      <c r="O502" s="22">
        <f t="shared" si="71"/>
        <v>8959.85</v>
      </c>
    </row>
    <row r="503" spans="1:15" ht="15">
      <c r="A503" t="s">
        <v>503</v>
      </c>
      <c r="B503" s="16">
        <v>43516</v>
      </c>
      <c r="C503" s="16">
        <v>43535</v>
      </c>
      <c r="D503" s="17">
        <v>60</v>
      </c>
      <c r="E503">
        <v>105.41</v>
      </c>
      <c r="F503" s="19">
        <f t="shared" si="63"/>
        <v>43596</v>
      </c>
      <c r="G503" s="16">
        <v>43620</v>
      </c>
      <c r="H503" s="20">
        <f t="shared" si="64"/>
        <v>24</v>
      </c>
      <c r="I503" s="17">
        <f t="shared" si="65"/>
        <v>2529.84</v>
      </c>
      <c r="J503" s="17">
        <f t="shared" si="66"/>
        <v>83</v>
      </c>
      <c r="K503" s="21">
        <f t="shared" si="67"/>
        <v>22.409999999999997</v>
      </c>
      <c r="L503" s="17">
        <f t="shared" si="68"/>
        <v>104</v>
      </c>
      <c r="M503" s="17">
        <f t="shared" si="69"/>
        <v>85</v>
      </c>
      <c r="N503" s="17">
        <f t="shared" si="70"/>
        <v>10962.64</v>
      </c>
      <c r="O503" s="22">
        <f t="shared" si="71"/>
        <v>8959.85</v>
      </c>
    </row>
    <row r="504" spans="1:15" ht="15">
      <c r="A504" t="s">
        <v>504</v>
      </c>
      <c r="B504" s="16">
        <v>43516</v>
      </c>
      <c r="C504" s="16">
        <v>43536</v>
      </c>
      <c r="D504" s="17">
        <v>60</v>
      </c>
      <c r="E504">
        <v>125.89</v>
      </c>
      <c r="F504" s="19">
        <f t="shared" si="63"/>
        <v>43597</v>
      </c>
      <c r="G504" s="16">
        <v>43567</v>
      </c>
      <c r="H504" s="20">
        <f t="shared" si="64"/>
        <v>-30</v>
      </c>
      <c r="I504" s="17">
        <f t="shared" si="65"/>
        <v>-3776.7</v>
      </c>
      <c r="J504" s="17">
        <f t="shared" si="66"/>
        <v>30</v>
      </c>
      <c r="K504" s="21">
        <f t="shared" si="67"/>
        <v>95.89</v>
      </c>
      <c r="L504" s="17">
        <f t="shared" si="68"/>
        <v>51</v>
      </c>
      <c r="M504" s="17">
        <f t="shared" si="69"/>
        <v>31</v>
      </c>
      <c r="N504" s="17">
        <f t="shared" si="70"/>
        <v>6420.39</v>
      </c>
      <c r="O504" s="22">
        <f t="shared" si="71"/>
        <v>3902.59</v>
      </c>
    </row>
    <row r="505" spans="1:15" ht="15">
      <c r="A505" t="s">
        <v>505</v>
      </c>
      <c r="B505" s="16">
        <v>43516</v>
      </c>
      <c r="C505" s="16">
        <v>43535</v>
      </c>
      <c r="D505" s="17">
        <v>60</v>
      </c>
      <c r="E505">
        <v>146.36</v>
      </c>
      <c r="F505" s="19">
        <f t="shared" si="63"/>
        <v>43596</v>
      </c>
      <c r="G505" s="16">
        <v>43567</v>
      </c>
      <c r="H505" s="20">
        <f t="shared" si="64"/>
        <v>-29</v>
      </c>
      <c r="I505" s="17">
        <f t="shared" si="65"/>
        <v>-4244.4400000000005</v>
      </c>
      <c r="J505" s="17">
        <f t="shared" si="66"/>
        <v>31</v>
      </c>
      <c r="K505" s="21">
        <f t="shared" si="67"/>
        <v>115.36000000000001</v>
      </c>
      <c r="L505" s="17">
        <f t="shared" si="68"/>
        <v>51</v>
      </c>
      <c r="M505" s="17">
        <f t="shared" si="69"/>
        <v>32</v>
      </c>
      <c r="N505" s="17">
        <f t="shared" si="70"/>
        <v>7464.360000000001</v>
      </c>
      <c r="O505" s="22">
        <f t="shared" si="71"/>
        <v>4683.52</v>
      </c>
    </row>
    <row r="506" spans="1:15" ht="15">
      <c r="A506" t="s">
        <v>506</v>
      </c>
      <c r="B506" s="16">
        <v>43516</v>
      </c>
      <c r="C506" s="16">
        <v>43535</v>
      </c>
      <c r="D506" s="17">
        <v>60</v>
      </c>
      <c r="E506">
        <v>125.89</v>
      </c>
      <c r="F506" s="19">
        <f t="shared" si="63"/>
        <v>43596</v>
      </c>
      <c r="G506" s="16">
        <v>43567</v>
      </c>
      <c r="H506" s="20">
        <f t="shared" si="64"/>
        <v>-29</v>
      </c>
      <c r="I506" s="17">
        <f t="shared" si="65"/>
        <v>-3650.81</v>
      </c>
      <c r="J506" s="17">
        <f t="shared" si="66"/>
        <v>31</v>
      </c>
      <c r="K506" s="21">
        <f t="shared" si="67"/>
        <v>94.89</v>
      </c>
      <c r="L506" s="17">
        <f t="shared" si="68"/>
        <v>51</v>
      </c>
      <c r="M506" s="17">
        <f t="shared" si="69"/>
        <v>32</v>
      </c>
      <c r="N506" s="17">
        <f t="shared" si="70"/>
        <v>6420.39</v>
      </c>
      <c r="O506" s="22">
        <f t="shared" si="71"/>
        <v>4028.48</v>
      </c>
    </row>
    <row r="507" spans="1:15" ht="15">
      <c r="A507" t="s">
        <v>507</v>
      </c>
      <c r="B507" s="16">
        <v>43516</v>
      </c>
      <c r="C507" s="16">
        <v>43535</v>
      </c>
      <c r="D507" s="17">
        <v>60</v>
      </c>
      <c r="E507">
        <v>146.36</v>
      </c>
      <c r="F507" s="19">
        <f t="shared" si="63"/>
        <v>43596</v>
      </c>
      <c r="G507" s="16">
        <v>43567</v>
      </c>
      <c r="H507" s="20">
        <f t="shared" si="64"/>
        <v>-29</v>
      </c>
      <c r="I507" s="17">
        <f t="shared" si="65"/>
        <v>-4244.4400000000005</v>
      </c>
      <c r="J507" s="17">
        <f t="shared" si="66"/>
        <v>31</v>
      </c>
      <c r="K507" s="21">
        <f t="shared" si="67"/>
        <v>115.36000000000001</v>
      </c>
      <c r="L507" s="17">
        <f t="shared" si="68"/>
        <v>51</v>
      </c>
      <c r="M507" s="17">
        <f t="shared" si="69"/>
        <v>32</v>
      </c>
      <c r="N507" s="17">
        <f t="shared" si="70"/>
        <v>7464.360000000001</v>
      </c>
      <c r="O507" s="22">
        <f t="shared" si="71"/>
        <v>4683.52</v>
      </c>
    </row>
    <row r="508" spans="1:15" ht="15">
      <c r="A508" t="s">
        <v>508</v>
      </c>
      <c r="B508" s="16">
        <v>43516</v>
      </c>
      <c r="C508" s="16">
        <v>43535</v>
      </c>
      <c r="D508" s="17">
        <v>60</v>
      </c>
      <c r="E508">
        <v>105.41</v>
      </c>
      <c r="F508" s="19">
        <f t="shared" si="63"/>
        <v>43596</v>
      </c>
      <c r="G508" s="16">
        <v>43567</v>
      </c>
      <c r="H508" s="20">
        <f t="shared" si="64"/>
        <v>-29</v>
      </c>
      <c r="I508" s="17">
        <f t="shared" si="65"/>
        <v>-3056.89</v>
      </c>
      <c r="J508" s="17">
        <f t="shared" si="66"/>
        <v>31</v>
      </c>
      <c r="K508" s="21">
        <f t="shared" si="67"/>
        <v>74.41</v>
      </c>
      <c r="L508" s="17">
        <f t="shared" si="68"/>
        <v>51</v>
      </c>
      <c r="M508" s="17">
        <f t="shared" si="69"/>
        <v>32</v>
      </c>
      <c r="N508" s="17">
        <f t="shared" si="70"/>
        <v>5375.91</v>
      </c>
      <c r="O508" s="22">
        <f t="shared" si="71"/>
        <v>3373.12</v>
      </c>
    </row>
    <row r="509" spans="1:15" ht="15">
      <c r="A509" t="s">
        <v>509</v>
      </c>
      <c r="B509" s="16">
        <v>43516</v>
      </c>
      <c r="C509" s="16">
        <v>43538</v>
      </c>
      <c r="D509" s="17">
        <v>60</v>
      </c>
      <c r="E509">
        <v>125.89</v>
      </c>
      <c r="F509" s="19">
        <f t="shared" si="63"/>
        <v>43599</v>
      </c>
      <c r="G509" s="16">
        <v>43567</v>
      </c>
      <c r="H509" s="20">
        <f t="shared" si="64"/>
        <v>-32</v>
      </c>
      <c r="I509" s="17">
        <f t="shared" si="65"/>
        <v>-4028.48</v>
      </c>
      <c r="J509" s="17">
        <f t="shared" si="66"/>
        <v>28</v>
      </c>
      <c r="K509" s="21">
        <f t="shared" si="67"/>
        <v>97.89</v>
      </c>
      <c r="L509" s="17">
        <f t="shared" si="68"/>
        <v>51</v>
      </c>
      <c r="M509" s="17">
        <f t="shared" si="69"/>
        <v>29</v>
      </c>
      <c r="N509" s="17">
        <f t="shared" si="70"/>
        <v>6420.39</v>
      </c>
      <c r="O509" s="22">
        <f t="shared" si="71"/>
        <v>3650.81</v>
      </c>
    </row>
    <row r="510" spans="1:15" ht="15">
      <c r="A510" t="s">
        <v>510</v>
      </c>
      <c r="B510" s="16">
        <v>43578</v>
      </c>
      <c r="C510" s="16">
        <v>43601</v>
      </c>
      <c r="D510" s="17">
        <v>60</v>
      </c>
      <c r="E510">
        <v>118.76</v>
      </c>
      <c r="F510" s="19">
        <f t="shared" si="63"/>
        <v>43662</v>
      </c>
      <c r="G510" s="16">
        <v>43567</v>
      </c>
      <c r="H510" s="20">
        <f t="shared" si="64"/>
        <v>-95</v>
      </c>
      <c r="I510" s="17">
        <f t="shared" si="65"/>
        <v>-11282.2</v>
      </c>
      <c r="J510" s="17">
        <f t="shared" si="66"/>
        <v>-34</v>
      </c>
      <c r="K510" s="21">
        <f t="shared" si="67"/>
        <v>152.76</v>
      </c>
      <c r="L510" s="17">
        <f t="shared" si="68"/>
        <v>-11</v>
      </c>
      <c r="M510" s="17">
        <f t="shared" si="69"/>
        <v>-34</v>
      </c>
      <c r="N510" s="17">
        <f t="shared" si="70"/>
        <v>-1306.3600000000001</v>
      </c>
      <c r="O510" s="22">
        <f t="shared" si="71"/>
        <v>-4037.84</v>
      </c>
    </row>
    <row r="511" spans="1:15" ht="15">
      <c r="A511" t="s">
        <v>511</v>
      </c>
      <c r="B511" s="16">
        <v>43578</v>
      </c>
      <c r="C511" s="16">
        <v>43601</v>
      </c>
      <c r="D511" s="17">
        <v>60</v>
      </c>
      <c r="E511">
        <v>118.76</v>
      </c>
      <c r="F511" s="19">
        <f t="shared" si="63"/>
        <v>43662</v>
      </c>
      <c r="G511" s="16">
        <v>43566</v>
      </c>
      <c r="H511" s="20">
        <f t="shared" si="64"/>
        <v>-96</v>
      </c>
      <c r="I511" s="17">
        <f t="shared" si="65"/>
        <v>-11400.960000000001</v>
      </c>
      <c r="J511" s="17">
        <f t="shared" si="66"/>
        <v>-35</v>
      </c>
      <c r="K511" s="21">
        <f t="shared" si="67"/>
        <v>153.76</v>
      </c>
      <c r="L511" s="17">
        <f t="shared" si="68"/>
        <v>-12</v>
      </c>
      <c r="M511" s="17">
        <f t="shared" si="69"/>
        <v>-35</v>
      </c>
      <c r="N511" s="17">
        <f t="shared" si="70"/>
        <v>-1425.1200000000001</v>
      </c>
      <c r="O511" s="22">
        <f t="shared" si="71"/>
        <v>-4156.6</v>
      </c>
    </row>
    <row r="512" spans="1:15" ht="15">
      <c r="A512" t="s">
        <v>512</v>
      </c>
      <c r="B512" s="16">
        <v>43578</v>
      </c>
      <c r="C512" s="16">
        <v>43601</v>
      </c>
      <c r="D512" s="17">
        <v>60</v>
      </c>
      <c r="E512">
        <v>99.44</v>
      </c>
      <c r="F512" s="19">
        <f t="shared" si="63"/>
        <v>43662</v>
      </c>
      <c r="G512" s="16">
        <v>43566</v>
      </c>
      <c r="H512" s="20">
        <f t="shared" si="64"/>
        <v>-96</v>
      </c>
      <c r="I512" s="17">
        <f t="shared" si="65"/>
        <v>-9546.24</v>
      </c>
      <c r="J512" s="17">
        <f t="shared" si="66"/>
        <v>-35</v>
      </c>
      <c r="K512" s="21">
        <f t="shared" si="67"/>
        <v>134.44</v>
      </c>
      <c r="L512" s="17">
        <f t="shared" si="68"/>
        <v>-12</v>
      </c>
      <c r="M512" s="17">
        <f t="shared" si="69"/>
        <v>-35</v>
      </c>
      <c r="N512" s="17">
        <f t="shared" si="70"/>
        <v>-1193.28</v>
      </c>
      <c r="O512" s="22">
        <f t="shared" si="71"/>
        <v>-3480.4</v>
      </c>
    </row>
    <row r="513" spans="1:15" ht="15">
      <c r="A513" t="s">
        <v>513</v>
      </c>
      <c r="B513" s="16">
        <v>43578</v>
      </c>
      <c r="C513" s="16">
        <v>43601</v>
      </c>
      <c r="D513" s="17">
        <v>60</v>
      </c>
      <c r="E513">
        <v>99.44</v>
      </c>
      <c r="F513" s="19">
        <f t="shared" si="63"/>
        <v>43662</v>
      </c>
      <c r="G513" s="16">
        <v>43566</v>
      </c>
      <c r="H513" s="20">
        <f t="shared" si="64"/>
        <v>-96</v>
      </c>
      <c r="I513" s="17">
        <f t="shared" si="65"/>
        <v>-9546.24</v>
      </c>
      <c r="J513" s="17">
        <f t="shared" si="66"/>
        <v>-35</v>
      </c>
      <c r="K513" s="21">
        <f t="shared" si="67"/>
        <v>134.44</v>
      </c>
      <c r="L513" s="17">
        <f t="shared" si="68"/>
        <v>-12</v>
      </c>
      <c r="M513" s="17">
        <f t="shared" si="69"/>
        <v>-35</v>
      </c>
      <c r="N513" s="17">
        <f t="shared" si="70"/>
        <v>-1193.28</v>
      </c>
      <c r="O513" s="22">
        <f t="shared" si="71"/>
        <v>-3480.4</v>
      </c>
    </row>
    <row r="514" spans="1:15" ht="15">
      <c r="A514" t="s">
        <v>514</v>
      </c>
      <c r="B514" s="16">
        <v>43578</v>
      </c>
      <c r="C514" s="16">
        <v>43601</v>
      </c>
      <c r="D514" s="17">
        <v>60</v>
      </c>
      <c r="E514">
        <v>99.44</v>
      </c>
      <c r="F514" s="19">
        <f t="shared" si="63"/>
        <v>43662</v>
      </c>
      <c r="G514" s="16">
        <v>43566</v>
      </c>
      <c r="H514" s="20">
        <f t="shared" si="64"/>
        <v>-96</v>
      </c>
      <c r="I514" s="17">
        <f t="shared" si="65"/>
        <v>-9546.24</v>
      </c>
      <c r="J514" s="17">
        <f t="shared" si="66"/>
        <v>-35</v>
      </c>
      <c r="K514" s="21">
        <f t="shared" si="67"/>
        <v>134.44</v>
      </c>
      <c r="L514" s="17">
        <f t="shared" si="68"/>
        <v>-12</v>
      </c>
      <c r="M514" s="17">
        <f t="shared" si="69"/>
        <v>-35</v>
      </c>
      <c r="N514" s="17">
        <f t="shared" si="70"/>
        <v>-1193.28</v>
      </c>
      <c r="O514" s="22">
        <f t="shared" si="71"/>
        <v>-3480.4</v>
      </c>
    </row>
    <row r="515" spans="1:15" ht="15">
      <c r="A515" t="s">
        <v>515</v>
      </c>
      <c r="B515" s="16">
        <v>43578</v>
      </c>
      <c r="C515" s="16">
        <v>43601</v>
      </c>
      <c r="D515" s="17">
        <v>60</v>
      </c>
      <c r="E515">
        <v>118.76</v>
      </c>
      <c r="F515" s="19">
        <f t="shared" si="63"/>
        <v>43662</v>
      </c>
      <c r="G515" s="16">
        <v>43566</v>
      </c>
      <c r="H515" s="20">
        <f t="shared" si="64"/>
        <v>-96</v>
      </c>
      <c r="I515" s="17">
        <f t="shared" si="65"/>
        <v>-11400.960000000001</v>
      </c>
      <c r="J515" s="17">
        <f t="shared" si="66"/>
        <v>-35</v>
      </c>
      <c r="K515" s="21">
        <f t="shared" si="67"/>
        <v>153.76</v>
      </c>
      <c r="L515" s="17">
        <f t="shared" si="68"/>
        <v>-12</v>
      </c>
      <c r="M515" s="17">
        <f t="shared" si="69"/>
        <v>-35</v>
      </c>
      <c r="N515" s="17">
        <f t="shared" si="70"/>
        <v>-1425.1200000000001</v>
      </c>
      <c r="O515" s="22">
        <f t="shared" si="71"/>
        <v>-4156.6</v>
      </c>
    </row>
    <row r="516" spans="1:15" ht="15">
      <c r="A516" t="s">
        <v>516</v>
      </c>
      <c r="B516" s="16">
        <v>43578</v>
      </c>
      <c r="C516" s="16">
        <v>43601</v>
      </c>
      <c r="D516" s="17">
        <v>60</v>
      </c>
      <c r="E516">
        <v>138.08</v>
      </c>
      <c r="F516" s="19">
        <f t="shared" si="63"/>
        <v>43662</v>
      </c>
      <c r="G516" s="16">
        <v>43566</v>
      </c>
      <c r="H516" s="20">
        <f t="shared" si="64"/>
        <v>-96</v>
      </c>
      <c r="I516" s="17">
        <f t="shared" si="65"/>
        <v>-13255.68</v>
      </c>
      <c r="J516" s="17">
        <f t="shared" si="66"/>
        <v>-35</v>
      </c>
      <c r="K516" s="21">
        <f t="shared" si="67"/>
        <v>173.08</v>
      </c>
      <c r="L516" s="17">
        <f t="shared" si="68"/>
        <v>-12</v>
      </c>
      <c r="M516" s="17">
        <f t="shared" si="69"/>
        <v>-35</v>
      </c>
      <c r="N516" s="17">
        <f t="shared" si="70"/>
        <v>-1656.96</v>
      </c>
      <c r="O516" s="22">
        <f t="shared" si="71"/>
        <v>-4832.8</v>
      </c>
    </row>
    <row r="517" spans="1:15" ht="15">
      <c r="A517" t="s">
        <v>517</v>
      </c>
      <c r="B517" s="16">
        <v>43578</v>
      </c>
      <c r="C517" s="16">
        <v>43601</v>
      </c>
      <c r="D517" s="17">
        <v>60</v>
      </c>
      <c r="E517">
        <v>118.76</v>
      </c>
      <c r="F517" s="19">
        <f t="shared" si="63"/>
        <v>43662</v>
      </c>
      <c r="G517" s="16">
        <v>43566</v>
      </c>
      <c r="H517" s="20">
        <f t="shared" si="64"/>
        <v>-96</v>
      </c>
      <c r="I517" s="17">
        <f t="shared" si="65"/>
        <v>-11400.960000000001</v>
      </c>
      <c r="J517" s="17">
        <f t="shared" si="66"/>
        <v>-35</v>
      </c>
      <c r="K517" s="21">
        <f t="shared" si="67"/>
        <v>153.76</v>
      </c>
      <c r="L517" s="17">
        <f t="shared" si="68"/>
        <v>-12</v>
      </c>
      <c r="M517" s="17">
        <f t="shared" si="69"/>
        <v>-35</v>
      </c>
      <c r="N517" s="17">
        <f t="shared" si="70"/>
        <v>-1425.1200000000001</v>
      </c>
      <c r="O517" s="22">
        <f t="shared" si="71"/>
        <v>-4156.6</v>
      </c>
    </row>
    <row r="518" spans="1:15" ht="15">
      <c r="A518" t="s">
        <v>518</v>
      </c>
      <c r="B518" s="16">
        <v>43578</v>
      </c>
      <c r="C518" s="16">
        <v>43601</v>
      </c>
      <c r="D518" s="17">
        <v>60</v>
      </c>
      <c r="E518">
        <v>138.08</v>
      </c>
      <c r="F518" s="19">
        <f t="shared" si="63"/>
        <v>43662</v>
      </c>
      <c r="G518" s="16">
        <v>43566</v>
      </c>
      <c r="H518" s="20">
        <f t="shared" si="64"/>
        <v>-96</v>
      </c>
      <c r="I518" s="17">
        <f t="shared" si="65"/>
        <v>-13255.68</v>
      </c>
      <c r="J518" s="17">
        <f t="shared" si="66"/>
        <v>-35</v>
      </c>
      <c r="K518" s="21">
        <f t="shared" si="67"/>
        <v>173.08</v>
      </c>
      <c r="L518" s="17">
        <f t="shared" si="68"/>
        <v>-12</v>
      </c>
      <c r="M518" s="17">
        <f t="shared" si="69"/>
        <v>-35</v>
      </c>
      <c r="N518" s="17">
        <f t="shared" si="70"/>
        <v>-1656.96</v>
      </c>
      <c r="O518" s="22">
        <f t="shared" si="71"/>
        <v>-4832.8</v>
      </c>
    </row>
    <row r="519" spans="1:15" ht="15">
      <c r="A519" t="s">
        <v>519</v>
      </c>
      <c r="B519" s="16">
        <v>43578</v>
      </c>
      <c r="C519" s="16">
        <v>43601</v>
      </c>
      <c r="D519" s="17">
        <v>60</v>
      </c>
      <c r="E519">
        <v>99.44</v>
      </c>
      <c r="F519" s="19">
        <f t="shared" si="63"/>
        <v>43662</v>
      </c>
      <c r="G519" s="16">
        <v>43566</v>
      </c>
      <c r="H519" s="20">
        <f t="shared" si="64"/>
        <v>-96</v>
      </c>
      <c r="I519" s="17">
        <f t="shared" si="65"/>
        <v>-9546.24</v>
      </c>
      <c r="J519" s="17">
        <f t="shared" si="66"/>
        <v>-35</v>
      </c>
      <c r="K519" s="21">
        <f t="shared" si="67"/>
        <v>134.44</v>
      </c>
      <c r="L519" s="17">
        <f t="shared" si="68"/>
        <v>-12</v>
      </c>
      <c r="M519" s="17">
        <f t="shared" si="69"/>
        <v>-35</v>
      </c>
      <c r="N519" s="17">
        <f t="shared" si="70"/>
        <v>-1193.28</v>
      </c>
      <c r="O519" s="22">
        <f t="shared" si="71"/>
        <v>-3480.4</v>
      </c>
    </row>
    <row r="520" spans="1:15" ht="15">
      <c r="A520" t="s">
        <v>520</v>
      </c>
      <c r="B520" s="16">
        <v>43578</v>
      </c>
      <c r="C520" s="16">
        <v>43601</v>
      </c>
      <c r="D520" s="17">
        <v>60</v>
      </c>
      <c r="E520">
        <v>118.76</v>
      </c>
      <c r="F520" s="19">
        <f aca="true" t="shared" si="72" ref="F520:F583">_XLL.DATA.MESE(C520,2)</f>
        <v>43662</v>
      </c>
      <c r="G520" s="16">
        <v>43628</v>
      </c>
      <c r="H520" s="20">
        <f aca="true" t="shared" si="73" ref="H520:H583">G520-F520</f>
        <v>-34</v>
      </c>
      <c r="I520" s="17">
        <f aca="true" t="shared" si="74" ref="I520:I583">E520*H520</f>
        <v>-4037.84</v>
      </c>
      <c r="J520" s="17">
        <f aca="true" t="shared" si="75" ref="J520:J583">DAYS360(C520,G520)</f>
        <v>26</v>
      </c>
      <c r="K520" s="21">
        <f aca="true" t="shared" si="76" ref="K520:K583">E520-J520</f>
        <v>92.76</v>
      </c>
      <c r="L520" s="17">
        <f aca="true" t="shared" si="77" ref="L520:L583">G520-B520</f>
        <v>50</v>
      </c>
      <c r="M520" s="17">
        <f aca="true" t="shared" si="78" ref="M520:M583">G520-C520</f>
        <v>27</v>
      </c>
      <c r="N520" s="17">
        <f aca="true" t="shared" si="79" ref="N520:N583">E520*L520</f>
        <v>5938</v>
      </c>
      <c r="O520" s="22">
        <f aca="true" t="shared" si="80" ref="O520:O583">E520*M520</f>
        <v>3206.52</v>
      </c>
    </row>
    <row r="521" spans="1:15" ht="15">
      <c r="A521" t="s">
        <v>521</v>
      </c>
      <c r="B521" s="16">
        <v>43510</v>
      </c>
      <c r="C521" s="16">
        <v>43529</v>
      </c>
      <c r="D521" s="17">
        <v>60</v>
      </c>
      <c r="E521" s="18">
        <v>2865.21</v>
      </c>
      <c r="F521" s="19">
        <f t="shared" si="72"/>
        <v>43590</v>
      </c>
      <c r="G521" s="16">
        <v>43628</v>
      </c>
      <c r="H521" s="20">
        <f t="shared" si="73"/>
        <v>38</v>
      </c>
      <c r="I521" s="17">
        <f t="shared" si="74"/>
        <v>108877.98</v>
      </c>
      <c r="J521" s="17">
        <f t="shared" si="75"/>
        <v>97</v>
      </c>
      <c r="K521" s="21">
        <f t="shared" si="76"/>
        <v>2768.21</v>
      </c>
      <c r="L521" s="17">
        <f t="shared" si="77"/>
        <v>118</v>
      </c>
      <c r="M521" s="17">
        <f t="shared" si="78"/>
        <v>99</v>
      </c>
      <c r="N521" s="17">
        <f t="shared" si="79"/>
        <v>338094.78</v>
      </c>
      <c r="O521" s="22">
        <f t="shared" si="80"/>
        <v>283655.79</v>
      </c>
    </row>
    <row r="522" spans="1:15" ht="15">
      <c r="A522" t="s">
        <v>522</v>
      </c>
      <c r="B522" s="16">
        <v>43567</v>
      </c>
      <c r="C522" s="16">
        <v>43601</v>
      </c>
      <c r="D522" s="17">
        <v>60</v>
      </c>
      <c r="E522">
        <v>121.18</v>
      </c>
      <c r="F522" s="19">
        <f t="shared" si="72"/>
        <v>43662</v>
      </c>
      <c r="G522" s="16">
        <v>43629</v>
      </c>
      <c r="H522" s="20">
        <f t="shared" si="73"/>
        <v>-33</v>
      </c>
      <c r="I522" s="17">
        <f t="shared" si="74"/>
        <v>-3998.94</v>
      </c>
      <c r="J522" s="17">
        <f t="shared" si="75"/>
        <v>27</v>
      </c>
      <c r="K522" s="21">
        <f t="shared" si="76"/>
        <v>94.18</v>
      </c>
      <c r="L522" s="17">
        <f t="shared" si="77"/>
        <v>62</v>
      </c>
      <c r="M522" s="17">
        <f t="shared" si="78"/>
        <v>28</v>
      </c>
      <c r="N522" s="17">
        <f t="shared" si="79"/>
        <v>7513.160000000001</v>
      </c>
      <c r="O522" s="22">
        <f t="shared" si="80"/>
        <v>3393.04</v>
      </c>
    </row>
    <row r="523" spans="1:15" ht="15">
      <c r="A523" t="s">
        <v>523</v>
      </c>
      <c r="B523" s="16">
        <v>43502</v>
      </c>
      <c r="C523" s="16">
        <v>43529</v>
      </c>
      <c r="D523" s="17">
        <v>60</v>
      </c>
      <c r="E523">
        <v>47.28</v>
      </c>
      <c r="F523" s="19">
        <f t="shared" si="72"/>
        <v>43590</v>
      </c>
      <c r="G523" s="16">
        <v>43629</v>
      </c>
      <c r="H523" s="20">
        <f t="shared" si="73"/>
        <v>39</v>
      </c>
      <c r="I523" s="17">
        <f t="shared" si="74"/>
        <v>1843.92</v>
      </c>
      <c r="J523" s="17">
        <f t="shared" si="75"/>
        <v>98</v>
      </c>
      <c r="K523" s="21">
        <f t="shared" si="76"/>
        <v>-50.72</v>
      </c>
      <c r="L523" s="17">
        <f t="shared" si="77"/>
        <v>127</v>
      </c>
      <c r="M523" s="17">
        <f t="shared" si="78"/>
        <v>100</v>
      </c>
      <c r="N523" s="17">
        <f t="shared" si="79"/>
        <v>6004.56</v>
      </c>
      <c r="O523" s="22">
        <f t="shared" si="80"/>
        <v>4728</v>
      </c>
    </row>
    <row r="524" spans="1:15" ht="15">
      <c r="A524" t="s">
        <v>524</v>
      </c>
      <c r="B524" s="16">
        <v>43502</v>
      </c>
      <c r="C524" s="16">
        <v>43529</v>
      </c>
      <c r="D524" s="17">
        <v>60</v>
      </c>
      <c r="E524">
        <v>35.2</v>
      </c>
      <c r="F524" s="19">
        <f t="shared" si="72"/>
        <v>43590</v>
      </c>
      <c r="G524" s="16">
        <v>43629</v>
      </c>
      <c r="H524" s="20">
        <f t="shared" si="73"/>
        <v>39</v>
      </c>
      <c r="I524" s="17">
        <f t="shared" si="74"/>
        <v>1372.8000000000002</v>
      </c>
      <c r="J524" s="17">
        <f t="shared" si="75"/>
        <v>98</v>
      </c>
      <c r="K524" s="21">
        <f t="shared" si="76"/>
        <v>-62.8</v>
      </c>
      <c r="L524" s="17">
        <f t="shared" si="77"/>
        <v>127</v>
      </c>
      <c r="M524" s="17">
        <f t="shared" si="78"/>
        <v>100</v>
      </c>
      <c r="N524" s="17">
        <f t="shared" si="79"/>
        <v>4470.400000000001</v>
      </c>
      <c r="O524" s="22">
        <f t="shared" si="80"/>
        <v>3520.0000000000005</v>
      </c>
    </row>
    <row r="525" spans="1:15" ht="15">
      <c r="A525" t="s">
        <v>525</v>
      </c>
      <c r="B525" s="16">
        <v>43502</v>
      </c>
      <c r="C525" s="16">
        <v>43529</v>
      </c>
      <c r="D525" s="17">
        <v>60</v>
      </c>
      <c r="E525">
        <v>30.87</v>
      </c>
      <c r="F525" s="19">
        <f t="shared" si="72"/>
        <v>43590</v>
      </c>
      <c r="G525" s="16">
        <v>43585</v>
      </c>
      <c r="H525" s="20">
        <f t="shared" si="73"/>
        <v>-5</v>
      </c>
      <c r="I525" s="17">
        <f t="shared" si="74"/>
        <v>-154.35</v>
      </c>
      <c r="J525" s="17">
        <f t="shared" si="75"/>
        <v>55</v>
      </c>
      <c r="K525" s="21">
        <f t="shared" si="76"/>
        <v>-24.13</v>
      </c>
      <c r="L525" s="17">
        <f t="shared" si="77"/>
        <v>83</v>
      </c>
      <c r="M525" s="17">
        <f t="shared" si="78"/>
        <v>56</v>
      </c>
      <c r="N525" s="17">
        <f t="shared" si="79"/>
        <v>2562.21</v>
      </c>
      <c r="O525" s="22">
        <f t="shared" si="80"/>
        <v>1728.72</v>
      </c>
    </row>
    <row r="526" spans="1:15" ht="15">
      <c r="A526" t="s">
        <v>526</v>
      </c>
      <c r="B526" s="16">
        <v>43502</v>
      </c>
      <c r="C526" s="16">
        <v>43529</v>
      </c>
      <c r="D526" s="17">
        <v>60</v>
      </c>
      <c r="E526">
        <v>29.6</v>
      </c>
      <c r="F526" s="19">
        <f t="shared" si="72"/>
        <v>43590</v>
      </c>
      <c r="G526" s="16">
        <v>43585</v>
      </c>
      <c r="H526" s="20">
        <f t="shared" si="73"/>
        <v>-5</v>
      </c>
      <c r="I526" s="17">
        <f t="shared" si="74"/>
        <v>-148</v>
      </c>
      <c r="J526" s="17">
        <f t="shared" si="75"/>
        <v>55</v>
      </c>
      <c r="K526" s="21">
        <f t="shared" si="76"/>
        <v>-25.4</v>
      </c>
      <c r="L526" s="17">
        <f t="shared" si="77"/>
        <v>83</v>
      </c>
      <c r="M526" s="17">
        <f t="shared" si="78"/>
        <v>56</v>
      </c>
      <c r="N526" s="17">
        <f t="shared" si="79"/>
        <v>2456.8</v>
      </c>
      <c r="O526" s="22">
        <f t="shared" si="80"/>
        <v>1657.6000000000001</v>
      </c>
    </row>
    <row r="527" spans="1:15" ht="15">
      <c r="A527" t="s">
        <v>527</v>
      </c>
      <c r="B527" s="16">
        <v>43502</v>
      </c>
      <c r="C527" s="16">
        <v>43529</v>
      </c>
      <c r="D527" s="17">
        <v>60</v>
      </c>
      <c r="E527">
        <v>60.74</v>
      </c>
      <c r="F527" s="19">
        <f t="shared" si="72"/>
        <v>43590</v>
      </c>
      <c r="G527" s="16">
        <v>43620</v>
      </c>
      <c r="H527" s="20">
        <f t="shared" si="73"/>
        <v>30</v>
      </c>
      <c r="I527" s="17">
        <f t="shared" si="74"/>
        <v>1822.2</v>
      </c>
      <c r="J527" s="17">
        <f t="shared" si="75"/>
        <v>89</v>
      </c>
      <c r="K527" s="21">
        <f t="shared" si="76"/>
        <v>-28.259999999999998</v>
      </c>
      <c r="L527" s="17">
        <f t="shared" si="77"/>
        <v>118</v>
      </c>
      <c r="M527" s="17">
        <f t="shared" si="78"/>
        <v>91</v>
      </c>
      <c r="N527" s="17">
        <f t="shared" si="79"/>
        <v>7167.320000000001</v>
      </c>
      <c r="O527" s="22">
        <f t="shared" si="80"/>
        <v>5527.34</v>
      </c>
    </row>
    <row r="528" spans="1:15" ht="15">
      <c r="A528" t="s">
        <v>528</v>
      </c>
      <c r="B528" s="16">
        <v>43502</v>
      </c>
      <c r="C528" s="16">
        <v>43529</v>
      </c>
      <c r="D528" s="17">
        <v>60</v>
      </c>
      <c r="E528">
        <v>39.28</v>
      </c>
      <c r="F528" s="19">
        <f t="shared" si="72"/>
        <v>43590</v>
      </c>
      <c r="G528" s="16">
        <v>43620</v>
      </c>
      <c r="H528" s="20">
        <f t="shared" si="73"/>
        <v>30</v>
      </c>
      <c r="I528" s="17">
        <f t="shared" si="74"/>
        <v>1178.4</v>
      </c>
      <c r="J528" s="17">
        <f t="shared" si="75"/>
        <v>89</v>
      </c>
      <c r="K528" s="21">
        <f t="shared" si="76"/>
        <v>-49.72</v>
      </c>
      <c r="L528" s="17">
        <f t="shared" si="77"/>
        <v>118</v>
      </c>
      <c r="M528" s="17">
        <f t="shared" si="78"/>
        <v>91</v>
      </c>
      <c r="N528" s="17">
        <f t="shared" si="79"/>
        <v>4635.04</v>
      </c>
      <c r="O528" s="22">
        <f t="shared" si="80"/>
        <v>3574.48</v>
      </c>
    </row>
    <row r="529" spans="1:15" ht="15">
      <c r="A529" t="s">
        <v>529</v>
      </c>
      <c r="B529" s="16">
        <v>43502</v>
      </c>
      <c r="C529" s="16">
        <v>43529</v>
      </c>
      <c r="D529" s="17">
        <v>60</v>
      </c>
      <c r="E529">
        <v>69.12</v>
      </c>
      <c r="F529" s="19">
        <f t="shared" si="72"/>
        <v>43590</v>
      </c>
      <c r="G529" s="16">
        <v>43566</v>
      </c>
      <c r="H529" s="20">
        <f t="shared" si="73"/>
        <v>-24</v>
      </c>
      <c r="I529" s="17">
        <f t="shared" si="74"/>
        <v>-1658.88</v>
      </c>
      <c r="J529" s="17">
        <f t="shared" si="75"/>
        <v>36</v>
      </c>
      <c r="K529" s="21">
        <f t="shared" si="76"/>
        <v>33.120000000000005</v>
      </c>
      <c r="L529" s="17">
        <f t="shared" si="77"/>
        <v>64</v>
      </c>
      <c r="M529" s="17">
        <f t="shared" si="78"/>
        <v>37</v>
      </c>
      <c r="N529" s="17">
        <f t="shared" si="79"/>
        <v>4423.68</v>
      </c>
      <c r="O529" s="22">
        <f t="shared" si="80"/>
        <v>2557.44</v>
      </c>
    </row>
    <row r="530" spans="1:15" ht="15">
      <c r="A530" t="s">
        <v>530</v>
      </c>
      <c r="B530" s="16">
        <v>43502</v>
      </c>
      <c r="C530" s="16">
        <v>43529</v>
      </c>
      <c r="D530" s="17">
        <v>60</v>
      </c>
      <c r="E530">
        <v>61.37</v>
      </c>
      <c r="F530" s="19">
        <f t="shared" si="72"/>
        <v>43590</v>
      </c>
      <c r="G530" s="16">
        <v>43557</v>
      </c>
      <c r="H530" s="20">
        <f t="shared" si="73"/>
        <v>-33</v>
      </c>
      <c r="I530" s="17">
        <f t="shared" si="74"/>
        <v>-2025.2099999999998</v>
      </c>
      <c r="J530" s="17">
        <f t="shared" si="75"/>
        <v>27</v>
      </c>
      <c r="K530" s="21">
        <f t="shared" si="76"/>
        <v>34.37</v>
      </c>
      <c r="L530" s="17">
        <f t="shared" si="77"/>
        <v>55</v>
      </c>
      <c r="M530" s="17">
        <f t="shared" si="78"/>
        <v>28</v>
      </c>
      <c r="N530" s="17">
        <f t="shared" si="79"/>
        <v>3375.35</v>
      </c>
      <c r="O530" s="22">
        <f t="shared" si="80"/>
        <v>1718.36</v>
      </c>
    </row>
    <row r="531" spans="1:15" ht="15">
      <c r="A531" t="s">
        <v>531</v>
      </c>
      <c r="B531" s="16">
        <v>43502</v>
      </c>
      <c r="C531" s="16">
        <v>43529</v>
      </c>
      <c r="D531" s="17">
        <v>60</v>
      </c>
      <c r="E531">
        <v>71.78</v>
      </c>
      <c r="F531" s="19">
        <f t="shared" si="72"/>
        <v>43590</v>
      </c>
      <c r="G531" s="16">
        <v>43594</v>
      </c>
      <c r="H531" s="20">
        <f t="shared" si="73"/>
        <v>4</v>
      </c>
      <c r="I531" s="17">
        <f t="shared" si="74"/>
        <v>287.12</v>
      </c>
      <c r="J531" s="17">
        <f t="shared" si="75"/>
        <v>64</v>
      </c>
      <c r="K531" s="21">
        <f t="shared" si="76"/>
        <v>7.780000000000001</v>
      </c>
      <c r="L531" s="17">
        <f t="shared" si="77"/>
        <v>92</v>
      </c>
      <c r="M531" s="17">
        <f t="shared" si="78"/>
        <v>65</v>
      </c>
      <c r="N531" s="17">
        <f t="shared" si="79"/>
        <v>6603.76</v>
      </c>
      <c r="O531" s="22">
        <f t="shared" si="80"/>
        <v>4665.7</v>
      </c>
    </row>
    <row r="532" spans="1:15" ht="15">
      <c r="A532" t="s">
        <v>532</v>
      </c>
      <c r="B532" s="16">
        <v>43502</v>
      </c>
      <c r="C532" s="16">
        <v>43529</v>
      </c>
      <c r="D532" s="17">
        <v>60</v>
      </c>
      <c r="E532">
        <v>60.86</v>
      </c>
      <c r="F532" s="19">
        <f t="shared" si="72"/>
        <v>43590</v>
      </c>
      <c r="G532" s="16">
        <v>43594</v>
      </c>
      <c r="H532" s="20">
        <f t="shared" si="73"/>
        <v>4</v>
      </c>
      <c r="I532" s="17">
        <f t="shared" si="74"/>
        <v>243.44</v>
      </c>
      <c r="J532" s="17">
        <f t="shared" si="75"/>
        <v>64</v>
      </c>
      <c r="K532" s="21">
        <f t="shared" si="76"/>
        <v>-3.1400000000000006</v>
      </c>
      <c r="L532" s="17">
        <f t="shared" si="77"/>
        <v>92</v>
      </c>
      <c r="M532" s="17">
        <f t="shared" si="78"/>
        <v>65</v>
      </c>
      <c r="N532" s="17">
        <f t="shared" si="79"/>
        <v>5599.12</v>
      </c>
      <c r="O532" s="22">
        <f t="shared" si="80"/>
        <v>3955.9</v>
      </c>
    </row>
    <row r="533" spans="1:15" ht="15">
      <c r="A533" t="s">
        <v>533</v>
      </c>
      <c r="B533" s="16">
        <v>43502</v>
      </c>
      <c r="C533" s="16">
        <v>43529</v>
      </c>
      <c r="D533" s="17">
        <v>60</v>
      </c>
      <c r="E533">
        <v>19.48</v>
      </c>
      <c r="F533" s="19">
        <f t="shared" si="72"/>
        <v>43590</v>
      </c>
      <c r="G533" s="16">
        <v>43594</v>
      </c>
      <c r="H533" s="20">
        <f t="shared" si="73"/>
        <v>4</v>
      </c>
      <c r="I533" s="17">
        <f t="shared" si="74"/>
        <v>77.92</v>
      </c>
      <c r="J533" s="17">
        <f t="shared" si="75"/>
        <v>64</v>
      </c>
      <c r="K533" s="21">
        <f t="shared" si="76"/>
        <v>-44.519999999999996</v>
      </c>
      <c r="L533" s="17">
        <f t="shared" si="77"/>
        <v>92</v>
      </c>
      <c r="M533" s="17">
        <f t="shared" si="78"/>
        <v>65</v>
      </c>
      <c r="N533" s="17">
        <f t="shared" si="79"/>
        <v>1792.16</v>
      </c>
      <c r="O533" s="22">
        <f t="shared" si="80"/>
        <v>1266.2</v>
      </c>
    </row>
    <row r="534" spans="1:15" ht="15">
      <c r="A534" t="s">
        <v>534</v>
      </c>
      <c r="B534" s="16">
        <v>43502</v>
      </c>
      <c r="C534" s="16">
        <v>43529</v>
      </c>
      <c r="D534" s="17">
        <v>60</v>
      </c>
      <c r="E534">
        <v>60.74</v>
      </c>
      <c r="F534" s="19">
        <f t="shared" si="72"/>
        <v>43590</v>
      </c>
      <c r="G534" s="16">
        <v>43594</v>
      </c>
      <c r="H534" s="20">
        <f t="shared" si="73"/>
        <v>4</v>
      </c>
      <c r="I534" s="17">
        <f t="shared" si="74"/>
        <v>242.96</v>
      </c>
      <c r="J534" s="17">
        <f t="shared" si="75"/>
        <v>64</v>
      </c>
      <c r="K534" s="21">
        <f t="shared" si="76"/>
        <v>-3.259999999999998</v>
      </c>
      <c r="L534" s="17">
        <f t="shared" si="77"/>
        <v>92</v>
      </c>
      <c r="M534" s="17">
        <f t="shared" si="78"/>
        <v>65</v>
      </c>
      <c r="N534" s="17">
        <f t="shared" si="79"/>
        <v>5588.08</v>
      </c>
      <c r="O534" s="22">
        <f t="shared" si="80"/>
        <v>3948.1</v>
      </c>
    </row>
    <row r="535" spans="1:15" ht="15">
      <c r="A535" t="s">
        <v>535</v>
      </c>
      <c r="B535" s="16">
        <v>43502</v>
      </c>
      <c r="C535" s="16">
        <v>43529</v>
      </c>
      <c r="D535" s="17">
        <v>60</v>
      </c>
      <c r="E535">
        <v>29.6</v>
      </c>
      <c r="F535" s="19">
        <f t="shared" si="72"/>
        <v>43590</v>
      </c>
      <c r="G535" s="16">
        <v>43594</v>
      </c>
      <c r="H535" s="20">
        <f t="shared" si="73"/>
        <v>4</v>
      </c>
      <c r="I535" s="17">
        <f t="shared" si="74"/>
        <v>118.4</v>
      </c>
      <c r="J535" s="17">
        <f t="shared" si="75"/>
        <v>64</v>
      </c>
      <c r="K535" s="21">
        <f t="shared" si="76"/>
        <v>-34.4</v>
      </c>
      <c r="L535" s="17">
        <f t="shared" si="77"/>
        <v>92</v>
      </c>
      <c r="M535" s="17">
        <f t="shared" si="78"/>
        <v>65</v>
      </c>
      <c r="N535" s="17">
        <f t="shared" si="79"/>
        <v>2723.2000000000003</v>
      </c>
      <c r="O535" s="22">
        <f t="shared" si="80"/>
        <v>1924</v>
      </c>
    </row>
    <row r="536" spans="1:15" ht="15">
      <c r="A536" t="s">
        <v>536</v>
      </c>
      <c r="B536" s="16">
        <v>43502</v>
      </c>
      <c r="C536" s="16">
        <v>43529</v>
      </c>
      <c r="D536" s="17">
        <v>60</v>
      </c>
      <c r="E536">
        <v>60.74</v>
      </c>
      <c r="F536" s="19">
        <f t="shared" si="72"/>
        <v>43590</v>
      </c>
      <c r="G536" s="16">
        <v>43594</v>
      </c>
      <c r="H536" s="20">
        <f t="shared" si="73"/>
        <v>4</v>
      </c>
      <c r="I536" s="17">
        <f t="shared" si="74"/>
        <v>242.96</v>
      </c>
      <c r="J536" s="17">
        <f t="shared" si="75"/>
        <v>64</v>
      </c>
      <c r="K536" s="21">
        <f t="shared" si="76"/>
        <v>-3.259999999999998</v>
      </c>
      <c r="L536" s="17">
        <f t="shared" si="77"/>
        <v>92</v>
      </c>
      <c r="M536" s="17">
        <f t="shared" si="78"/>
        <v>65</v>
      </c>
      <c r="N536" s="17">
        <f t="shared" si="79"/>
        <v>5588.08</v>
      </c>
      <c r="O536" s="22">
        <f t="shared" si="80"/>
        <v>3948.1</v>
      </c>
    </row>
    <row r="537" spans="1:15" ht="15">
      <c r="A537" t="s">
        <v>537</v>
      </c>
      <c r="B537" s="16">
        <v>43502</v>
      </c>
      <c r="C537" s="16">
        <v>43529</v>
      </c>
      <c r="D537" s="17">
        <v>60</v>
      </c>
      <c r="E537">
        <v>162.71</v>
      </c>
      <c r="F537" s="19">
        <f t="shared" si="72"/>
        <v>43590</v>
      </c>
      <c r="G537" s="16">
        <v>43594</v>
      </c>
      <c r="H537" s="20">
        <f t="shared" si="73"/>
        <v>4</v>
      </c>
      <c r="I537" s="17">
        <f t="shared" si="74"/>
        <v>650.84</v>
      </c>
      <c r="J537" s="17">
        <f t="shared" si="75"/>
        <v>64</v>
      </c>
      <c r="K537" s="21">
        <f t="shared" si="76"/>
        <v>98.71000000000001</v>
      </c>
      <c r="L537" s="17">
        <f t="shared" si="77"/>
        <v>92</v>
      </c>
      <c r="M537" s="17">
        <f t="shared" si="78"/>
        <v>65</v>
      </c>
      <c r="N537" s="17">
        <f t="shared" si="79"/>
        <v>14969.320000000002</v>
      </c>
      <c r="O537" s="22">
        <f t="shared" si="80"/>
        <v>10576.15</v>
      </c>
    </row>
    <row r="538" spans="1:15" ht="15">
      <c r="A538" t="s">
        <v>538</v>
      </c>
      <c r="B538" s="16">
        <v>43502</v>
      </c>
      <c r="C538" s="16">
        <v>43529</v>
      </c>
      <c r="D538" s="17">
        <v>60</v>
      </c>
      <c r="E538">
        <v>41.03</v>
      </c>
      <c r="F538" s="19">
        <f t="shared" si="72"/>
        <v>43590</v>
      </c>
      <c r="G538" s="16">
        <v>43594</v>
      </c>
      <c r="H538" s="20">
        <f t="shared" si="73"/>
        <v>4</v>
      </c>
      <c r="I538" s="17">
        <f t="shared" si="74"/>
        <v>164.12</v>
      </c>
      <c r="J538" s="17">
        <f t="shared" si="75"/>
        <v>64</v>
      </c>
      <c r="K538" s="21">
        <f t="shared" si="76"/>
        <v>-22.97</v>
      </c>
      <c r="L538" s="17">
        <f t="shared" si="77"/>
        <v>92</v>
      </c>
      <c r="M538" s="17">
        <f t="shared" si="78"/>
        <v>65</v>
      </c>
      <c r="N538" s="17">
        <f t="shared" si="79"/>
        <v>3774.76</v>
      </c>
      <c r="O538" s="22">
        <f t="shared" si="80"/>
        <v>2666.9500000000003</v>
      </c>
    </row>
    <row r="539" spans="1:15" ht="15">
      <c r="A539" t="s">
        <v>539</v>
      </c>
      <c r="B539" s="16">
        <v>43502</v>
      </c>
      <c r="C539" s="16">
        <v>43529</v>
      </c>
      <c r="D539" s="17">
        <v>60</v>
      </c>
      <c r="E539">
        <v>42.17</v>
      </c>
      <c r="F539" s="19">
        <f t="shared" si="72"/>
        <v>43590</v>
      </c>
      <c r="G539" s="16">
        <v>43594</v>
      </c>
      <c r="H539" s="20">
        <f t="shared" si="73"/>
        <v>4</v>
      </c>
      <c r="I539" s="17">
        <f t="shared" si="74"/>
        <v>168.68</v>
      </c>
      <c r="J539" s="17">
        <f t="shared" si="75"/>
        <v>64</v>
      </c>
      <c r="K539" s="21">
        <f t="shared" si="76"/>
        <v>-21.83</v>
      </c>
      <c r="L539" s="17">
        <f t="shared" si="77"/>
        <v>92</v>
      </c>
      <c r="M539" s="17">
        <f t="shared" si="78"/>
        <v>65</v>
      </c>
      <c r="N539" s="17">
        <f t="shared" si="79"/>
        <v>3879.6400000000003</v>
      </c>
      <c r="O539" s="22">
        <f t="shared" si="80"/>
        <v>2741.05</v>
      </c>
    </row>
    <row r="540" spans="1:15" ht="15">
      <c r="A540" t="s">
        <v>540</v>
      </c>
      <c r="B540" s="16">
        <v>43502</v>
      </c>
      <c r="C540" s="16">
        <v>43529</v>
      </c>
      <c r="D540" s="17">
        <v>60</v>
      </c>
      <c r="E540">
        <v>30.92</v>
      </c>
      <c r="F540" s="19">
        <f t="shared" si="72"/>
        <v>43590</v>
      </c>
      <c r="G540" s="16">
        <v>43594</v>
      </c>
      <c r="H540" s="20">
        <f t="shared" si="73"/>
        <v>4</v>
      </c>
      <c r="I540" s="17">
        <f t="shared" si="74"/>
        <v>123.68</v>
      </c>
      <c r="J540" s="17">
        <f t="shared" si="75"/>
        <v>64</v>
      </c>
      <c r="K540" s="21">
        <f t="shared" si="76"/>
        <v>-33.08</v>
      </c>
      <c r="L540" s="17">
        <f t="shared" si="77"/>
        <v>92</v>
      </c>
      <c r="M540" s="17">
        <f t="shared" si="78"/>
        <v>65</v>
      </c>
      <c r="N540" s="17">
        <f t="shared" si="79"/>
        <v>2844.6400000000003</v>
      </c>
      <c r="O540" s="22">
        <f t="shared" si="80"/>
        <v>2009.8000000000002</v>
      </c>
    </row>
    <row r="541" spans="1:15" ht="15">
      <c r="A541" t="s">
        <v>541</v>
      </c>
      <c r="B541" s="16">
        <v>43502</v>
      </c>
      <c r="C541" s="16">
        <v>43529</v>
      </c>
      <c r="D541" s="17">
        <v>60</v>
      </c>
      <c r="E541">
        <v>60.74</v>
      </c>
      <c r="F541" s="19">
        <f t="shared" si="72"/>
        <v>43590</v>
      </c>
      <c r="G541" s="16">
        <v>43594</v>
      </c>
      <c r="H541" s="20">
        <f t="shared" si="73"/>
        <v>4</v>
      </c>
      <c r="I541" s="17">
        <f t="shared" si="74"/>
        <v>242.96</v>
      </c>
      <c r="J541" s="17">
        <f t="shared" si="75"/>
        <v>64</v>
      </c>
      <c r="K541" s="21">
        <f t="shared" si="76"/>
        <v>-3.259999999999998</v>
      </c>
      <c r="L541" s="17">
        <f t="shared" si="77"/>
        <v>92</v>
      </c>
      <c r="M541" s="17">
        <f t="shared" si="78"/>
        <v>65</v>
      </c>
      <c r="N541" s="17">
        <f t="shared" si="79"/>
        <v>5588.08</v>
      </c>
      <c r="O541" s="22">
        <f t="shared" si="80"/>
        <v>3948.1</v>
      </c>
    </row>
    <row r="542" spans="1:15" ht="15">
      <c r="A542" t="s">
        <v>542</v>
      </c>
      <c r="B542" s="16">
        <v>43502</v>
      </c>
      <c r="C542" s="16">
        <v>43529</v>
      </c>
      <c r="D542" s="17">
        <v>60</v>
      </c>
      <c r="E542">
        <v>62</v>
      </c>
      <c r="F542" s="19">
        <f t="shared" si="72"/>
        <v>43590</v>
      </c>
      <c r="G542" s="16">
        <v>43594</v>
      </c>
      <c r="H542" s="20">
        <f t="shared" si="73"/>
        <v>4</v>
      </c>
      <c r="I542" s="17">
        <f t="shared" si="74"/>
        <v>248</v>
      </c>
      <c r="J542" s="17">
        <f t="shared" si="75"/>
        <v>64</v>
      </c>
      <c r="K542" s="21">
        <f t="shared" si="76"/>
        <v>-2</v>
      </c>
      <c r="L542" s="17">
        <f t="shared" si="77"/>
        <v>92</v>
      </c>
      <c r="M542" s="17">
        <f t="shared" si="78"/>
        <v>65</v>
      </c>
      <c r="N542" s="17">
        <f t="shared" si="79"/>
        <v>5704</v>
      </c>
      <c r="O542" s="22">
        <f t="shared" si="80"/>
        <v>4030</v>
      </c>
    </row>
    <row r="543" spans="1:15" ht="15">
      <c r="A543" t="s">
        <v>543</v>
      </c>
      <c r="B543" s="16">
        <v>43502</v>
      </c>
      <c r="C543" s="16">
        <v>43529</v>
      </c>
      <c r="D543" s="17">
        <v>60</v>
      </c>
      <c r="E543">
        <v>35.24</v>
      </c>
      <c r="F543" s="19">
        <f t="shared" si="72"/>
        <v>43590</v>
      </c>
      <c r="G543" s="16">
        <v>43594</v>
      </c>
      <c r="H543" s="20">
        <f t="shared" si="73"/>
        <v>4</v>
      </c>
      <c r="I543" s="17">
        <f t="shared" si="74"/>
        <v>140.96</v>
      </c>
      <c r="J543" s="17">
        <f t="shared" si="75"/>
        <v>64</v>
      </c>
      <c r="K543" s="21">
        <f t="shared" si="76"/>
        <v>-28.759999999999998</v>
      </c>
      <c r="L543" s="17">
        <f t="shared" si="77"/>
        <v>92</v>
      </c>
      <c r="M543" s="17">
        <f t="shared" si="78"/>
        <v>65</v>
      </c>
      <c r="N543" s="17">
        <f t="shared" si="79"/>
        <v>3242.0800000000004</v>
      </c>
      <c r="O543" s="22">
        <f t="shared" si="80"/>
        <v>2290.6</v>
      </c>
    </row>
    <row r="544" spans="1:15" ht="15">
      <c r="A544" t="s">
        <v>544</v>
      </c>
      <c r="B544" s="16">
        <v>43502</v>
      </c>
      <c r="C544" s="16">
        <v>43529</v>
      </c>
      <c r="D544" s="17">
        <v>60</v>
      </c>
      <c r="E544">
        <v>159.82</v>
      </c>
      <c r="F544" s="19">
        <f t="shared" si="72"/>
        <v>43590</v>
      </c>
      <c r="G544" s="16">
        <v>43594</v>
      </c>
      <c r="H544" s="20">
        <f t="shared" si="73"/>
        <v>4</v>
      </c>
      <c r="I544" s="17">
        <f t="shared" si="74"/>
        <v>639.28</v>
      </c>
      <c r="J544" s="17">
        <f t="shared" si="75"/>
        <v>64</v>
      </c>
      <c r="K544" s="21">
        <f t="shared" si="76"/>
        <v>95.82</v>
      </c>
      <c r="L544" s="17">
        <f t="shared" si="77"/>
        <v>92</v>
      </c>
      <c r="M544" s="17">
        <f t="shared" si="78"/>
        <v>65</v>
      </c>
      <c r="N544" s="17">
        <f t="shared" si="79"/>
        <v>14703.439999999999</v>
      </c>
      <c r="O544" s="22">
        <f t="shared" si="80"/>
        <v>10388.3</v>
      </c>
    </row>
    <row r="545" spans="1:15" ht="15">
      <c r="A545" t="s">
        <v>545</v>
      </c>
      <c r="B545" s="16">
        <v>43502</v>
      </c>
      <c r="C545" s="16">
        <v>43529</v>
      </c>
      <c r="D545" s="17">
        <v>60</v>
      </c>
      <c r="E545">
        <v>52.99</v>
      </c>
      <c r="F545" s="19">
        <f t="shared" si="72"/>
        <v>43590</v>
      </c>
      <c r="G545" s="16">
        <v>43594</v>
      </c>
      <c r="H545" s="20">
        <f t="shared" si="73"/>
        <v>4</v>
      </c>
      <c r="I545" s="17">
        <f t="shared" si="74"/>
        <v>211.96</v>
      </c>
      <c r="J545" s="17">
        <f t="shared" si="75"/>
        <v>64</v>
      </c>
      <c r="K545" s="21">
        <f t="shared" si="76"/>
        <v>-11.009999999999998</v>
      </c>
      <c r="L545" s="17">
        <f t="shared" si="77"/>
        <v>92</v>
      </c>
      <c r="M545" s="17">
        <f t="shared" si="78"/>
        <v>65</v>
      </c>
      <c r="N545" s="17">
        <f t="shared" si="79"/>
        <v>4875.08</v>
      </c>
      <c r="O545" s="22">
        <f t="shared" si="80"/>
        <v>3444.35</v>
      </c>
    </row>
    <row r="546" spans="1:15" ht="15">
      <c r="A546" t="s">
        <v>546</v>
      </c>
      <c r="B546" s="16">
        <v>43502</v>
      </c>
      <c r="C546" s="16">
        <v>43529</v>
      </c>
      <c r="D546" s="17">
        <v>60</v>
      </c>
      <c r="E546">
        <v>152.18</v>
      </c>
      <c r="F546" s="19">
        <f t="shared" si="72"/>
        <v>43590</v>
      </c>
      <c r="G546" s="16">
        <v>43594</v>
      </c>
      <c r="H546" s="20">
        <f t="shared" si="73"/>
        <v>4</v>
      </c>
      <c r="I546" s="17">
        <f t="shared" si="74"/>
        <v>608.72</v>
      </c>
      <c r="J546" s="17">
        <f t="shared" si="75"/>
        <v>64</v>
      </c>
      <c r="K546" s="21">
        <f t="shared" si="76"/>
        <v>88.18</v>
      </c>
      <c r="L546" s="17">
        <f t="shared" si="77"/>
        <v>92</v>
      </c>
      <c r="M546" s="17">
        <f t="shared" si="78"/>
        <v>65</v>
      </c>
      <c r="N546" s="17">
        <f t="shared" si="79"/>
        <v>14000.560000000001</v>
      </c>
      <c r="O546" s="22">
        <f t="shared" si="80"/>
        <v>9891.7</v>
      </c>
    </row>
    <row r="547" spans="1:15" ht="15">
      <c r="A547" t="s">
        <v>547</v>
      </c>
      <c r="B547" s="16">
        <v>43502</v>
      </c>
      <c r="C547" s="16">
        <v>43529</v>
      </c>
      <c r="D547" s="17">
        <v>60</v>
      </c>
      <c r="E547">
        <v>29.6</v>
      </c>
      <c r="F547" s="19">
        <f t="shared" si="72"/>
        <v>43590</v>
      </c>
      <c r="G547" s="16">
        <v>43594</v>
      </c>
      <c r="H547" s="20">
        <f t="shared" si="73"/>
        <v>4</v>
      </c>
      <c r="I547" s="17">
        <f t="shared" si="74"/>
        <v>118.4</v>
      </c>
      <c r="J547" s="17">
        <f t="shared" si="75"/>
        <v>64</v>
      </c>
      <c r="K547" s="21">
        <f t="shared" si="76"/>
        <v>-34.4</v>
      </c>
      <c r="L547" s="17">
        <f t="shared" si="77"/>
        <v>92</v>
      </c>
      <c r="M547" s="17">
        <f t="shared" si="78"/>
        <v>65</v>
      </c>
      <c r="N547" s="17">
        <f t="shared" si="79"/>
        <v>2723.2000000000003</v>
      </c>
      <c r="O547" s="22">
        <f t="shared" si="80"/>
        <v>1924</v>
      </c>
    </row>
    <row r="548" spans="1:15" ht="15">
      <c r="A548" t="s">
        <v>548</v>
      </c>
      <c r="B548" s="16">
        <v>43502</v>
      </c>
      <c r="C548" s="16">
        <v>43529</v>
      </c>
      <c r="D548" s="17">
        <v>60</v>
      </c>
      <c r="E548">
        <v>60.74</v>
      </c>
      <c r="F548" s="19">
        <f t="shared" si="72"/>
        <v>43590</v>
      </c>
      <c r="G548" s="16">
        <v>43594</v>
      </c>
      <c r="H548" s="20">
        <f t="shared" si="73"/>
        <v>4</v>
      </c>
      <c r="I548" s="17">
        <f t="shared" si="74"/>
        <v>242.96</v>
      </c>
      <c r="J548" s="17">
        <f t="shared" si="75"/>
        <v>64</v>
      </c>
      <c r="K548" s="21">
        <f t="shared" si="76"/>
        <v>-3.259999999999998</v>
      </c>
      <c r="L548" s="17">
        <f t="shared" si="77"/>
        <v>92</v>
      </c>
      <c r="M548" s="17">
        <f t="shared" si="78"/>
        <v>65</v>
      </c>
      <c r="N548" s="17">
        <f t="shared" si="79"/>
        <v>5588.08</v>
      </c>
      <c r="O548" s="22">
        <f t="shared" si="80"/>
        <v>3948.1</v>
      </c>
    </row>
    <row r="549" spans="1:15" ht="15">
      <c r="A549" t="s">
        <v>549</v>
      </c>
      <c r="B549" s="16">
        <v>43502</v>
      </c>
      <c r="C549" s="16">
        <v>43529</v>
      </c>
      <c r="D549" s="17">
        <v>60</v>
      </c>
      <c r="E549">
        <v>29.6</v>
      </c>
      <c r="F549" s="19">
        <f t="shared" si="72"/>
        <v>43590</v>
      </c>
      <c r="G549" s="16">
        <v>43594</v>
      </c>
      <c r="H549" s="20">
        <f t="shared" si="73"/>
        <v>4</v>
      </c>
      <c r="I549" s="17">
        <f t="shared" si="74"/>
        <v>118.4</v>
      </c>
      <c r="J549" s="17">
        <f t="shared" si="75"/>
        <v>64</v>
      </c>
      <c r="K549" s="21">
        <f t="shared" si="76"/>
        <v>-34.4</v>
      </c>
      <c r="L549" s="17">
        <f t="shared" si="77"/>
        <v>92</v>
      </c>
      <c r="M549" s="17">
        <f t="shared" si="78"/>
        <v>65</v>
      </c>
      <c r="N549" s="17">
        <f t="shared" si="79"/>
        <v>2723.2000000000003</v>
      </c>
      <c r="O549" s="22">
        <f t="shared" si="80"/>
        <v>1924</v>
      </c>
    </row>
    <row r="550" spans="1:15" ht="15">
      <c r="A550" t="s">
        <v>550</v>
      </c>
      <c r="B550" s="16">
        <v>43502</v>
      </c>
      <c r="C550" s="16">
        <v>43529</v>
      </c>
      <c r="D550" s="17">
        <v>60</v>
      </c>
      <c r="E550">
        <v>62.8</v>
      </c>
      <c r="F550" s="19">
        <f t="shared" si="72"/>
        <v>43590</v>
      </c>
      <c r="G550" s="16">
        <v>43621</v>
      </c>
      <c r="H550" s="20">
        <f t="shared" si="73"/>
        <v>31</v>
      </c>
      <c r="I550" s="17">
        <f t="shared" si="74"/>
        <v>1946.8</v>
      </c>
      <c r="J550" s="17">
        <f t="shared" si="75"/>
        <v>90</v>
      </c>
      <c r="K550" s="21">
        <f t="shared" si="76"/>
        <v>-27.200000000000003</v>
      </c>
      <c r="L550" s="17">
        <f t="shared" si="77"/>
        <v>119</v>
      </c>
      <c r="M550" s="17">
        <f t="shared" si="78"/>
        <v>92</v>
      </c>
      <c r="N550" s="17">
        <f t="shared" si="79"/>
        <v>7473.2</v>
      </c>
      <c r="O550" s="22">
        <f t="shared" si="80"/>
        <v>5777.599999999999</v>
      </c>
    </row>
    <row r="551" spans="1:15" ht="15">
      <c r="A551" t="s">
        <v>551</v>
      </c>
      <c r="B551" s="16">
        <v>43502</v>
      </c>
      <c r="C551" s="16">
        <v>43529</v>
      </c>
      <c r="D551" s="17">
        <v>60</v>
      </c>
      <c r="E551">
        <v>30.83</v>
      </c>
      <c r="F551" s="19">
        <f t="shared" si="72"/>
        <v>43590</v>
      </c>
      <c r="G551" s="16">
        <v>43628</v>
      </c>
      <c r="H551" s="20">
        <f t="shared" si="73"/>
        <v>38</v>
      </c>
      <c r="I551" s="17">
        <f t="shared" si="74"/>
        <v>1171.54</v>
      </c>
      <c r="J551" s="17">
        <f t="shared" si="75"/>
        <v>97</v>
      </c>
      <c r="K551" s="21">
        <f t="shared" si="76"/>
        <v>-66.17</v>
      </c>
      <c r="L551" s="17">
        <f t="shared" si="77"/>
        <v>126</v>
      </c>
      <c r="M551" s="17">
        <f t="shared" si="78"/>
        <v>99</v>
      </c>
      <c r="N551" s="17">
        <f t="shared" si="79"/>
        <v>3884.58</v>
      </c>
      <c r="O551" s="22">
        <f t="shared" si="80"/>
        <v>3052.1699999999996</v>
      </c>
    </row>
    <row r="552" spans="1:15" ht="15">
      <c r="A552" t="s">
        <v>552</v>
      </c>
      <c r="B552" s="16">
        <v>43502</v>
      </c>
      <c r="C552" s="16">
        <v>43529</v>
      </c>
      <c r="D552" s="17">
        <v>60</v>
      </c>
      <c r="E552">
        <v>39</v>
      </c>
      <c r="F552" s="19">
        <f t="shared" si="72"/>
        <v>43590</v>
      </c>
      <c r="G552" s="16">
        <v>43628</v>
      </c>
      <c r="H552" s="20">
        <f t="shared" si="73"/>
        <v>38</v>
      </c>
      <c r="I552" s="17">
        <f t="shared" si="74"/>
        <v>1482</v>
      </c>
      <c r="J552" s="17">
        <f t="shared" si="75"/>
        <v>97</v>
      </c>
      <c r="K552" s="21">
        <f t="shared" si="76"/>
        <v>-58</v>
      </c>
      <c r="L552" s="17">
        <f t="shared" si="77"/>
        <v>126</v>
      </c>
      <c r="M552" s="17">
        <f t="shared" si="78"/>
        <v>99</v>
      </c>
      <c r="N552" s="17">
        <f t="shared" si="79"/>
        <v>4914</v>
      </c>
      <c r="O552" s="22">
        <f t="shared" si="80"/>
        <v>3861</v>
      </c>
    </row>
    <row r="553" spans="1:15" ht="15">
      <c r="A553" t="s">
        <v>553</v>
      </c>
      <c r="B553" s="16">
        <v>43502</v>
      </c>
      <c r="C553" s="16">
        <v>43529</v>
      </c>
      <c r="D553" s="17">
        <v>60</v>
      </c>
      <c r="E553">
        <v>58.73</v>
      </c>
      <c r="F553" s="19">
        <f t="shared" si="72"/>
        <v>43590</v>
      </c>
      <c r="G553" s="16">
        <v>43563</v>
      </c>
      <c r="H553" s="20">
        <f t="shared" si="73"/>
        <v>-27</v>
      </c>
      <c r="I553" s="17">
        <f t="shared" si="74"/>
        <v>-1585.7099999999998</v>
      </c>
      <c r="J553" s="17">
        <f t="shared" si="75"/>
        <v>33</v>
      </c>
      <c r="K553" s="21">
        <f t="shared" si="76"/>
        <v>25.729999999999997</v>
      </c>
      <c r="L553" s="17">
        <f t="shared" si="77"/>
        <v>61</v>
      </c>
      <c r="M553" s="17">
        <f t="shared" si="78"/>
        <v>34</v>
      </c>
      <c r="N553" s="17">
        <f t="shared" si="79"/>
        <v>3582.5299999999997</v>
      </c>
      <c r="O553" s="22">
        <f t="shared" si="80"/>
        <v>1996.82</v>
      </c>
    </row>
    <row r="554" spans="1:15" ht="15">
      <c r="A554" t="s">
        <v>554</v>
      </c>
      <c r="B554" s="16">
        <v>43502</v>
      </c>
      <c r="C554" s="16">
        <v>43529</v>
      </c>
      <c r="D554" s="17">
        <v>60</v>
      </c>
      <c r="E554">
        <v>72.49</v>
      </c>
      <c r="F554" s="19">
        <f t="shared" si="72"/>
        <v>43590</v>
      </c>
      <c r="G554" s="16">
        <v>43559</v>
      </c>
      <c r="H554" s="20">
        <f t="shared" si="73"/>
        <v>-31</v>
      </c>
      <c r="I554" s="17">
        <f t="shared" si="74"/>
        <v>-2247.19</v>
      </c>
      <c r="J554" s="17">
        <f t="shared" si="75"/>
        <v>29</v>
      </c>
      <c r="K554" s="21">
        <f t="shared" si="76"/>
        <v>43.489999999999995</v>
      </c>
      <c r="L554" s="17">
        <f t="shared" si="77"/>
        <v>57</v>
      </c>
      <c r="M554" s="17">
        <f t="shared" si="78"/>
        <v>30</v>
      </c>
      <c r="N554" s="17">
        <f t="shared" si="79"/>
        <v>4131.929999999999</v>
      </c>
      <c r="O554" s="22">
        <f t="shared" si="80"/>
        <v>2174.7</v>
      </c>
    </row>
    <row r="555" spans="1:15" ht="15">
      <c r="A555" t="s">
        <v>555</v>
      </c>
      <c r="B555" s="16">
        <v>43502</v>
      </c>
      <c r="C555" s="16">
        <v>43529</v>
      </c>
      <c r="D555" s="17">
        <v>60</v>
      </c>
      <c r="E555">
        <v>75.78</v>
      </c>
      <c r="F555" s="19">
        <f t="shared" si="72"/>
        <v>43590</v>
      </c>
      <c r="G555" s="16">
        <v>43564</v>
      </c>
      <c r="H555" s="20">
        <f t="shared" si="73"/>
        <v>-26</v>
      </c>
      <c r="I555" s="17">
        <f t="shared" si="74"/>
        <v>-1970.28</v>
      </c>
      <c r="J555" s="17">
        <f t="shared" si="75"/>
        <v>34</v>
      </c>
      <c r="K555" s="21">
        <f t="shared" si="76"/>
        <v>41.78</v>
      </c>
      <c r="L555" s="17">
        <f t="shared" si="77"/>
        <v>62</v>
      </c>
      <c r="M555" s="17">
        <f t="shared" si="78"/>
        <v>35</v>
      </c>
      <c r="N555" s="17">
        <f t="shared" si="79"/>
        <v>4698.36</v>
      </c>
      <c r="O555" s="22">
        <f t="shared" si="80"/>
        <v>2652.3</v>
      </c>
    </row>
    <row r="556" spans="1:15" ht="15">
      <c r="A556" t="s">
        <v>556</v>
      </c>
      <c r="B556" s="16">
        <v>43502</v>
      </c>
      <c r="C556" s="16">
        <v>43529</v>
      </c>
      <c r="D556" s="17">
        <v>60</v>
      </c>
      <c r="E556">
        <v>152.18</v>
      </c>
      <c r="F556" s="19">
        <f t="shared" si="72"/>
        <v>43590</v>
      </c>
      <c r="G556" s="16">
        <v>43615</v>
      </c>
      <c r="H556" s="20">
        <f t="shared" si="73"/>
        <v>25</v>
      </c>
      <c r="I556" s="17">
        <f t="shared" si="74"/>
        <v>3804.5</v>
      </c>
      <c r="J556" s="17">
        <f t="shared" si="75"/>
        <v>85</v>
      </c>
      <c r="K556" s="21">
        <f t="shared" si="76"/>
        <v>67.18</v>
      </c>
      <c r="L556" s="17">
        <f t="shared" si="77"/>
        <v>113</v>
      </c>
      <c r="M556" s="17">
        <f t="shared" si="78"/>
        <v>86</v>
      </c>
      <c r="N556" s="17">
        <f t="shared" si="79"/>
        <v>17196.34</v>
      </c>
      <c r="O556" s="22">
        <f t="shared" si="80"/>
        <v>13087.480000000001</v>
      </c>
    </row>
    <row r="557" spans="1:15" ht="15">
      <c r="A557" t="s">
        <v>557</v>
      </c>
      <c r="B557" s="16">
        <v>43502</v>
      </c>
      <c r="C557" s="16">
        <v>43529</v>
      </c>
      <c r="D557" s="17">
        <v>60</v>
      </c>
      <c r="E557">
        <v>152.18</v>
      </c>
      <c r="F557" s="19">
        <f t="shared" si="72"/>
        <v>43590</v>
      </c>
      <c r="G557" s="16">
        <v>43578</v>
      </c>
      <c r="H557" s="20">
        <f t="shared" si="73"/>
        <v>-12</v>
      </c>
      <c r="I557" s="17">
        <f t="shared" si="74"/>
        <v>-1826.16</v>
      </c>
      <c r="J557" s="17">
        <f t="shared" si="75"/>
        <v>48</v>
      </c>
      <c r="K557" s="21">
        <f t="shared" si="76"/>
        <v>104.18</v>
      </c>
      <c r="L557" s="17">
        <f t="shared" si="77"/>
        <v>76</v>
      </c>
      <c r="M557" s="17">
        <f t="shared" si="78"/>
        <v>49</v>
      </c>
      <c r="N557" s="17">
        <f t="shared" si="79"/>
        <v>11565.68</v>
      </c>
      <c r="O557" s="22">
        <f t="shared" si="80"/>
        <v>7456.820000000001</v>
      </c>
    </row>
    <row r="558" spans="1:15" ht="15">
      <c r="A558" t="s">
        <v>558</v>
      </c>
      <c r="B558" s="16">
        <v>43502</v>
      </c>
      <c r="C558" s="16">
        <v>43529</v>
      </c>
      <c r="D558" s="17">
        <v>60</v>
      </c>
      <c r="E558">
        <v>60.74</v>
      </c>
      <c r="F558" s="19">
        <f t="shared" si="72"/>
        <v>43590</v>
      </c>
      <c r="G558" s="16">
        <v>43605</v>
      </c>
      <c r="H558" s="20">
        <f t="shared" si="73"/>
        <v>15</v>
      </c>
      <c r="I558" s="17">
        <f t="shared" si="74"/>
        <v>911.1</v>
      </c>
      <c r="J558" s="17">
        <f t="shared" si="75"/>
        <v>75</v>
      </c>
      <c r="K558" s="21">
        <f t="shared" si="76"/>
        <v>-14.259999999999998</v>
      </c>
      <c r="L558" s="17">
        <f t="shared" si="77"/>
        <v>103</v>
      </c>
      <c r="M558" s="17">
        <f t="shared" si="78"/>
        <v>76</v>
      </c>
      <c r="N558" s="17">
        <f t="shared" si="79"/>
        <v>6256.22</v>
      </c>
      <c r="O558" s="22">
        <f t="shared" si="80"/>
        <v>4616.24</v>
      </c>
    </row>
    <row r="559" spans="1:15" ht="15">
      <c r="A559" t="s">
        <v>559</v>
      </c>
      <c r="B559" s="16">
        <v>43502</v>
      </c>
      <c r="C559" s="16">
        <v>43529</v>
      </c>
      <c r="D559" s="17">
        <v>60</v>
      </c>
      <c r="E559">
        <v>58.38</v>
      </c>
      <c r="F559" s="19">
        <f t="shared" si="72"/>
        <v>43590</v>
      </c>
      <c r="G559" s="16">
        <v>43563</v>
      </c>
      <c r="H559" s="20">
        <f t="shared" si="73"/>
        <v>-27</v>
      </c>
      <c r="I559" s="17">
        <f t="shared" si="74"/>
        <v>-1576.26</v>
      </c>
      <c r="J559" s="17">
        <f t="shared" si="75"/>
        <v>33</v>
      </c>
      <c r="K559" s="21">
        <f t="shared" si="76"/>
        <v>25.380000000000003</v>
      </c>
      <c r="L559" s="17">
        <f t="shared" si="77"/>
        <v>61</v>
      </c>
      <c r="M559" s="17">
        <f t="shared" si="78"/>
        <v>34</v>
      </c>
      <c r="N559" s="17">
        <f t="shared" si="79"/>
        <v>3561.1800000000003</v>
      </c>
      <c r="O559" s="22">
        <f t="shared" si="80"/>
        <v>1984.92</v>
      </c>
    </row>
    <row r="560" spans="1:15" ht="15">
      <c r="A560" t="s">
        <v>560</v>
      </c>
      <c r="B560" s="16">
        <v>43502</v>
      </c>
      <c r="C560" s="16">
        <v>43529</v>
      </c>
      <c r="D560" s="17">
        <v>60</v>
      </c>
      <c r="E560">
        <v>60.74</v>
      </c>
      <c r="F560" s="19">
        <f t="shared" si="72"/>
        <v>43590</v>
      </c>
      <c r="G560" s="16">
        <v>43563</v>
      </c>
      <c r="H560" s="20">
        <f t="shared" si="73"/>
        <v>-27</v>
      </c>
      <c r="I560" s="17">
        <f t="shared" si="74"/>
        <v>-1639.98</v>
      </c>
      <c r="J560" s="17">
        <f t="shared" si="75"/>
        <v>33</v>
      </c>
      <c r="K560" s="21">
        <f t="shared" si="76"/>
        <v>27.740000000000002</v>
      </c>
      <c r="L560" s="17">
        <f t="shared" si="77"/>
        <v>61</v>
      </c>
      <c r="M560" s="17">
        <f t="shared" si="78"/>
        <v>34</v>
      </c>
      <c r="N560" s="17">
        <f t="shared" si="79"/>
        <v>3705.1400000000003</v>
      </c>
      <c r="O560" s="22">
        <f t="shared" si="80"/>
        <v>2065.16</v>
      </c>
    </row>
    <row r="561" spans="1:15" ht="15">
      <c r="A561" t="s">
        <v>561</v>
      </c>
      <c r="B561" s="16">
        <v>43502</v>
      </c>
      <c r="C561" s="16">
        <v>43529</v>
      </c>
      <c r="D561" s="17">
        <v>60</v>
      </c>
      <c r="E561">
        <v>38.3</v>
      </c>
      <c r="F561" s="19">
        <f t="shared" si="72"/>
        <v>43590</v>
      </c>
      <c r="G561" s="16">
        <v>43563</v>
      </c>
      <c r="H561" s="20">
        <f t="shared" si="73"/>
        <v>-27</v>
      </c>
      <c r="I561" s="17">
        <f t="shared" si="74"/>
        <v>-1034.1</v>
      </c>
      <c r="J561" s="17">
        <f t="shared" si="75"/>
        <v>33</v>
      </c>
      <c r="K561" s="21">
        <f t="shared" si="76"/>
        <v>5.299999999999997</v>
      </c>
      <c r="L561" s="17">
        <f t="shared" si="77"/>
        <v>61</v>
      </c>
      <c r="M561" s="17">
        <f t="shared" si="78"/>
        <v>34</v>
      </c>
      <c r="N561" s="17">
        <f t="shared" si="79"/>
        <v>2336.2999999999997</v>
      </c>
      <c r="O561" s="22">
        <f t="shared" si="80"/>
        <v>1302.1999999999998</v>
      </c>
    </row>
    <row r="562" spans="1:15" ht="15">
      <c r="A562" t="s">
        <v>562</v>
      </c>
      <c r="B562" s="16">
        <v>43502</v>
      </c>
      <c r="C562" s="16">
        <v>43529</v>
      </c>
      <c r="D562" s="17">
        <v>60</v>
      </c>
      <c r="E562">
        <v>60.74</v>
      </c>
      <c r="F562" s="19">
        <f t="shared" si="72"/>
        <v>43590</v>
      </c>
      <c r="G562" s="16">
        <v>43563</v>
      </c>
      <c r="H562" s="20">
        <f t="shared" si="73"/>
        <v>-27</v>
      </c>
      <c r="I562" s="17">
        <f t="shared" si="74"/>
        <v>-1639.98</v>
      </c>
      <c r="J562" s="17">
        <f t="shared" si="75"/>
        <v>33</v>
      </c>
      <c r="K562" s="21">
        <f t="shared" si="76"/>
        <v>27.740000000000002</v>
      </c>
      <c r="L562" s="17">
        <f t="shared" si="77"/>
        <v>61</v>
      </c>
      <c r="M562" s="17">
        <f t="shared" si="78"/>
        <v>34</v>
      </c>
      <c r="N562" s="17">
        <f t="shared" si="79"/>
        <v>3705.1400000000003</v>
      </c>
      <c r="O562" s="22">
        <f t="shared" si="80"/>
        <v>2065.16</v>
      </c>
    </row>
    <row r="563" spans="1:15" ht="15">
      <c r="A563" t="s">
        <v>563</v>
      </c>
      <c r="B563" s="16">
        <v>43502</v>
      </c>
      <c r="C563" s="16">
        <v>43529</v>
      </c>
      <c r="D563" s="17">
        <v>60</v>
      </c>
      <c r="E563">
        <v>71.53</v>
      </c>
      <c r="F563" s="19">
        <f t="shared" si="72"/>
        <v>43590</v>
      </c>
      <c r="G563" s="16">
        <v>43563</v>
      </c>
      <c r="H563" s="20">
        <f t="shared" si="73"/>
        <v>-27</v>
      </c>
      <c r="I563" s="17">
        <f t="shared" si="74"/>
        <v>-1931.31</v>
      </c>
      <c r="J563" s="17">
        <f t="shared" si="75"/>
        <v>33</v>
      </c>
      <c r="K563" s="21">
        <f t="shared" si="76"/>
        <v>38.53</v>
      </c>
      <c r="L563" s="17">
        <f t="shared" si="77"/>
        <v>61</v>
      </c>
      <c r="M563" s="17">
        <f t="shared" si="78"/>
        <v>34</v>
      </c>
      <c r="N563" s="17">
        <f t="shared" si="79"/>
        <v>4363.33</v>
      </c>
      <c r="O563" s="22">
        <f t="shared" si="80"/>
        <v>2432.02</v>
      </c>
    </row>
    <row r="564" spans="1:15" ht="15">
      <c r="A564" t="s">
        <v>564</v>
      </c>
      <c r="B564" s="16">
        <v>43502</v>
      </c>
      <c r="C564" s="16">
        <v>43529</v>
      </c>
      <c r="D564" s="17">
        <v>60</v>
      </c>
      <c r="E564">
        <v>29.1</v>
      </c>
      <c r="F564" s="19">
        <f t="shared" si="72"/>
        <v>43590</v>
      </c>
      <c r="G564" s="16">
        <v>43563</v>
      </c>
      <c r="H564" s="20">
        <f t="shared" si="73"/>
        <v>-27</v>
      </c>
      <c r="I564" s="17">
        <f t="shared" si="74"/>
        <v>-785.7</v>
      </c>
      <c r="J564" s="17">
        <f t="shared" si="75"/>
        <v>33</v>
      </c>
      <c r="K564" s="21">
        <f t="shared" si="76"/>
        <v>-3.8999999999999986</v>
      </c>
      <c r="L564" s="17">
        <f t="shared" si="77"/>
        <v>61</v>
      </c>
      <c r="M564" s="17">
        <f t="shared" si="78"/>
        <v>34</v>
      </c>
      <c r="N564" s="17">
        <f t="shared" si="79"/>
        <v>1775.1000000000001</v>
      </c>
      <c r="O564" s="22">
        <f t="shared" si="80"/>
        <v>989.4000000000001</v>
      </c>
    </row>
    <row r="565" spans="1:15" ht="15">
      <c r="A565" t="s">
        <v>565</v>
      </c>
      <c r="B565" s="16">
        <v>43502</v>
      </c>
      <c r="C565" s="16">
        <v>43529</v>
      </c>
      <c r="D565" s="17">
        <v>60</v>
      </c>
      <c r="E565">
        <v>60.74</v>
      </c>
      <c r="F565" s="19">
        <f t="shared" si="72"/>
        <v>43590</v>
      </c>
      <c r="G565" s="16">
        <v>43563</v>
      </c>
      <c r="H565" s="20">
        <f t="shared" si="73"/>
        <v>-27</v>
      </c>
      <c r="I565" s="17">
        <f t="shared" si="74"/>
        <v>-1639.98</v>
      </c>
      <c r="J565" s="17">
        <f t="shared" si="75"/>
        <v>33</v>
      </c>
      <c r="K565" s="21">
        <f t="shared" si="76"/>
        <v>27.740000000000002</v>
      </c>
      <c r="L565" s="17">
        <f t="shared" si="77"/>
        <v>61</v>
      </c>
      <c r="M565" s="17">
        <f t="shared" si="78"/>
        <v>34</v>
      </c>
      <c r="N565" s="17">
        <f t="shared" si="79"/>
        <v>3705.1400000000003</v>
      </c>
      <c r="O565" s="22">
        <f t="shared" si="80"/>
        <v>2065.16</v>
      </c>
    </row>
    <row r="566" spans="1:15" ht="15">
      <c r="A566" t="s">
        <v>566</v>
      </c>
      <c r="B566" s="16">
        <v>43502</v>
      </c>
      <c r="C566" s="16">
        <v>43529</v>
      </c>
      <c r="D566" s="17">
        <v>60</v>
      </c>
      <c r="E566">
        <v>60.74</v>
      </c>
      <c r="F566" s="19">
        <f t="shared" si="72"/>
        <v>43590</v>
      </c>
      <c r="G566" s="16">
        <v>43563</v>
      </c>
      <c r="H566" s="20">
        <f t="shared" si="73"/>
        <v>-27</v>
      </c>
      <c r="I566" s="17">
        <f t="shared" si="74"/>
        <v>-1639.98</v>
      </c>
      <c r="J566" s="17">
        <f t="shared" si="75"/>
        <v>33</v>
      </c>
      <c r="K566" s="21">
        <f t="shared" si="76"/>
        <v>27.740000000000002</v>
      </c>
      <c r="L566" s="17">
        <f t="shared" si="77"/>
        <v>61</v>
      </c>
      <c r="M566" s="17">
        <f t="shared" si="78"/>
        <v>34</v>
      </c>
      <c r="N566" s="17">
        <f t="shared" si="79"/>
        <v>3705.1400000000003</v>
      </c>
      <c r="O566" s="22">
        <f t="shared" si="80"/>
        <v>2065.16</v>
      </c>
    </row>
    <row r="567" spans="1:15" ht="15">
      <c r="A567" t="s">
        <v>567</v>
      </c>
      <c r="B567" s="16">
        <v>43502</v>
      </c>
      <c r="C567" s="16">
        <v>43529</v>
      </c>
      <c r="D567" s="17">
        <v>60</v>
      </c>
      <c r="E567">
        <v>60.74</v>
      </c>
      <c r="F567" s="19">
        <f t="shared" si="72"/>
        <v>43590</v>
      </c>
      <c r="G567" s="16">
        <v>43563</v>
      </c>
      <c r="H567" s="20">
        <f t="shared" si="73"/>
        <v>-27</v>
      </c>
      <c r="I567" s="17">
        <f t="shared" si="74"/>
        <v>-1639.98</v>
      </c>
      <c r="J567" s="17">
        <f t="shared" si="75"/>
        <v>33</v>
      </c>
      <c r="K567" s="21">
        <f t="shared" si="76"/>
        <v>27.740000000000002</v>
      </c>
      <c r="L567" s="17">
        <f t="shared" si="77"/>
        <v>61</v>
      </c>
      <c r="M567" s="17">
        <f t="shared" si="78"/>
        <v>34</v>
      </c>
      <c r="N567" s="17">
        <f t="shared" si="79"/>
        <v>3705.1400000000003</v>
      </c>
      <c r="O567" s="22">
        <f t="shared" si="80"/>
        <v>2065.16</v>
      </c>
    </row>
    <row r="568" spans="1:15" ht="15">
      <c r="A568" t="s">
        <v>568</v>
      </c>
      <c r="B568" s="16">
        <v>43502</v>
      </c>
      <c r="C568" s="16">
        <v>43529</v>
      </c>
      <c r="D568" s="17">
        <v>60</v>
      </c>
      <c r="E568">
        <v>29.48</v>
      </c>
      <c r="F568" s="19">
        <f t="shared" si="72"/>
        <v>43590</v>
      </c>
      <c r="G568" s="16">
        <v>43563</v>
      </c>
      <c r="H568" s="20">
        <f t="shared" si="73"/>
        <v>-27</v>
      </c>
      <c r="I568" s="17">
        <f t="shared" si="74"/>
        <v>-795.96</v>
      </c>
      <c r="J568" s="17">
        <f t="shared" si="75"/>
        <v>33</v>
      </c>
      <c r="K568" s="21">
        <f t="shared" si="76"/>
        <v>-3.5199999999999996</v>
      </c>
      <c r="L568" s="17">
        <f t="shared" si="77"/>
        <v>61</v>
      </c>
      <c r="M568" s="17">
        <f t="shared" si="78"/>
        <v>34</v>
      </c>
      <c r="N568" s="17">
        <f t="shared" si="79"/>
        <v>1798.28</v>
      </c>
      <c r="O568" s="22">
        <f t="shared" si="80"/>
        <v>1002.32</v>
      </c>
    </row>
    <row r="569" spans="1:15" ht="15">
      <c r="A569" t="s">
        <v>569</v>
      </c>
      <c r="B569" s="16">
        <v>43502</v>
      </c>
      <c r="C569" s="16">
        <v>43529</v>
      </c>
      <c r="D569" s="17">
        <v>60</v>
      </c>
      <c r="E569">
        <v>39.45</v>
      </c>
      <c r="F569" s="19">
        <f t="shared" si="72"/>
        <v>43590</v>
      </c>
      <c r="G569" s="16">
        <v>43563</v>
      </c>
      <c r="H569" s="20">
        <f t="shared" si="73"/>
        <v>-27</v>
      </c>
      <c r="I569" s="17">
        <f t="shared" si="74"/>
        <v>-1065.15</v>
      </c>
      <c r="J569" s="17">
        <f t="shared" si="75"/>
        <v>33</v>
      </c>
      <c r="K569" s="21">
        <f t="shared" si="76"/>
        <v>6.450000000000003</v>
      </c>
      <c r="L569" s="17">
        <f t="shared" si="77"/>
        <v>61</v>
      </c>
      <c r="M569" s="17">
        <f t="shared" si="78"/>
        <v>34</v>
      </c>
      <c r="N569" s="17">
        <f t="shared" si="79"/>
        <v>2406.4500000000003</v>
      </c>
      <c r="O569" s="22">
        <f t="shared" si="80"/>
        <v>1341.3000000000002</v>
      </c>
    </row>
    <row r="570" spans="1:15" ht="15">
      <c r="A570" t="s">
        <v>570</v>
      </c>
      <c r="B570" s="16">
        <v>43502</v>
      </c>
      <c r="C570" s="16">
        <v>43529</v>
      </c>
      <c r="D570" s="17">
        <v>60</v>
      </c>
      <c r="E570">
        <v>49.51</v>
      </c>
      <c r="F570" s="19">
        <f t="shared" si="72"/>
        <v>43590</v>
      </c>
      <c r="G570" s="16">
        <v>43620</v>
      </c>
      <c r="H570" s="20">
        <f t="shared" si="73"/>
        <v>30</v>
      </c>
      <c r="I570" s="17">
        <f t="shared" si="74"/>
        <v>1485.3</v>
      </c>
      <c r="J570" s="17">
        <f t="shared" si="75"/>
        <v>89</v>
      </c>
      <c r="K570" s="21">
        <f t="shared" si="76"/>
        <v>-39.49</v>
      </c>
      <c r="L570" s="17">
        <f t="shared" si="77"/>
        <v>118</v>
      </c>
      <c r="M570" s="17">
        <f t="shared" si="78"/>
        <v>91</v>
      </c>
      <c r="N570" s="17">
        <f t="shared" si="79"/>
        <v>5842.179999999999</v>
      </c>
      <c r="O570" s="22">
        <f t="shared" si="80"/>
        <v>4505.41</v>
      </c>
    </row>
    <row r="571" spans="1:15" ht="15">
      <c r="A571" t="s">
        <v>571</v>
      </c>
      <c r="B571" s="16">
        <v>43502</v>
      </c>
      <c r="C571" s="16">
        <v>43529</v>
      </c>
      <c r="D571" s="17">
        <v>60</v>
      </c>
      <c r="E571">
        <v>60.74</v>
      </c>
      <c r="F571" s="19">
        <f t="shared" si="72"/>
        <v>43590</v>
      </c>
      <c r="G571" s="16">
        <v>43620</v>
      </c>
      <c r="H571" s="20">
        <f t="shared" si="73"/>
        <v>30</v>
      </c>
      <c r="I571" s="17">
        <f t="shared" si="74"/>
        <v>1822.2</v>
      </c>
      <c r="J571" s="17">
        <f t="shared" si="75"/>
        <v>89</v>
      </c>
      <c r="K571" s="21">
        <f t="shared" si="76"/>
        <v>-28.259999999999998</v>
      </c>
      <c r="L571" s="17">
        <f t="shared" si="77"/>
        <v>118</v>
      </c>
      <c r="M571" s="17">
        <f t="shared" si="78"/>
        <v>91</v>
      </c>
      <c r="N571" s="17">
        <f t="shared" si="79"/>
        <v>7167.320000000001</v>
      </c>
      <c r="O571" s="22">
        <f t="shared" si="80"/>
        <v>5527.34</v>
      </c>
    </row>
    <row r="572" spans="1:15" ht="15">
      <c r="A572" t="s">
        <v>572</v>
      </c>
      <c r="B572" s="16">
        <v>43502</v>
      </c>
      <c r="C572" s="16">
        <v>43529</v>
      </c>
      <c r="D572" s="17">
        <v>60</v>
      </c>
      <c r="E572">
        <v>143.2</v>
      </c>
      <c r="F572" s="19">
        <f t="shared" si="72"/>
        <v>43590</v>
      </c>
      <c r="G572" s="16">
        <v>43620</v>
      </c>
      <c r="H572" s="20">
        <f t="shared" si="73"/>
        <v>30</v>
      </c>
      <c r="I572" s="17">
        <f t="shared" si="74"/>
        <v>4296</v>
      </c>
      <c r="J572" s="17">
        <f t="shared" si="75"/>
        <v>89</v>
      </c>
      <c r="K572" s="21">
        <f t="shared" si="76"/>
        <v>54.19999999999999</v>
      </c>
      <c r="L572" s="17">
        <f t="shared" si="77"/>
        <v>118</v>
      </c>
      <c r="M572" s="17">
        <f t="shared" si="78"/>
        <v>91</v>
      </c>
      <c r="N572" s="17">
        <f t="shared" si="79"/>
        <v>16897.6</v>
      </c>
      <c r="O572" s="22">
        <f t="shared" si="80"/>
        <v>13031.199999999999</v>
      </c>
    </row>
    <row r="573" spans="1:15" ht="15">
      <c r="A573" t="s">
        <v>573</v>
      </c>
      <c r="B573" s="16">
        <v>43502</v>
      </c>
      <c r="C573" s="16">
        <v>43529</v>
      </c>
      <c r="D573" s="17">
        <v>60</v>
      </c>
      <c r="E573">
        <v>58.85</v>
      </c>
      <c r="F573" s="19">
        <f t="shared" si="72"/>
        <v>43590</v>
      </c>
      <c r="G573" s="16">
        <v>43620</v>
      </c>
      <c r="H573" s="20">
        <f t="shared" si="73"/>
        <v>30</v>
      </c>
      <c r="I573" s="17">
        <f t="shared" si="74"/>
        <v>1765.5</v>
      </c>
      <c r="J573" s="17">
        <f t="shared" si="75"/>
        <v>89</v>
      </c>
      <c r="K573" s="21">
        <f t="shared" si="76"/>
        <v>-30.15</v>
      </c>
      <c r="L573" s="17">
        <f t="shared" si="77"/>
        <v>118</v>
      </c>
      <c r="M573" s="17">
        <f t="shared" si="78"/>
        <v>91</v>
      </c>
      <c r="N573" s="17">
        <f t="shared" si="79"/>
        <v>6944.3</v>
      </c>
      <c r="O573" s="22">
        <f t="shared" si="80"/>
        <v>5355.35</v>
      </c>
    </row>
    <row r="574" spans="1:15" ht="15">
      <c r="A574" t="s">
        <v>574</v>
      </c>
      <c r="B574" s="16">
        <v>43502</v>
      </c>
      <c r="C574" s="16">
        <v>43529</v>
      </c>
      <c r="D574" s="17">
        <v>60</v>
      </c>
      <c r="E574">
        <v>115.92</v>
      </c>
      <c r="F574" s="19">
        <f t="shared" si="72"/>
        <v>43590</v>
      </c>
      <c r="G574" s="16">
        <v>43620</v>
      </c>
      <c r="H574" s="20">
        <f t="shared" si="73"/>
        <v>30</v>
      </c>
      <c r="I574" s="17">
        <f t="shared" si="74"/>
        <v>3477.6</v>
      </c>
      <c r="J574" s="17">
        <f t="shared" si="75"/>
        <v>89</v>
      </c>
      <c r="K574" s="21">
        <f t="shared" si="76"/>
        <v>26.92</v>
      </c>
      <c r="L574" s="17">
        <f t="shared" si="77"/>
        <v>118</v>
      </c>
      <c r="M574" s="17">
        <f t="shared" si="78"/>
        <v>91</v>
      </c>
      <c r="N574" s="17">
        <f t="shared" si="79"/>
        <v>13678.56</v>
      </c>
      <c r="O574" s="22">
        <f t="shared" si="80"/>
        <v>10548.72</v>
      </c>
    </row>
    <row r="575" spans="1:15" ht="15">
      <c r="A575" t="s">
        <v>575</v>
      </c>
      <c r="B575" s="16">
        <v>43502</v>
      </c>
      <c r="C575" s="16">
        <v>43529</v>
      </c>
      <c r="D575" s="17">
        <v>60</v>
      </c>
      <c r="E575">
        <v>67.1</v>
      </c>
      <c r="F575" s="19">
        <f t="shared" si="72"/>
        <v>43590</v>
      </c>
      <c r="G575" s="16">
        <v>43620</v>
      </c>
      <c r="H575" s="20">
        <f t="shared" si="73"/>
        <v>30</v>
      </c>
      <c r="I575" s="17">
        <f t="shared" si="74"/>
        <v>2012.9999999999998</v>
      </c>
      <c r="J575" s="17">
        <f t="shared" si="75"/>
        <v>89</v>
      </c>
      <c r="K575" s="21">
        <f t="shared" si="76"/>
        <v>-21.900000000000006</v>
      </c>
      <c r="L575" s="17">
        <f t="shared" si="77"/>
        <v>118</v>
      </c>
      <c r="M575" s="17">
        <f t="shared" si="78"/>
        <v>91</v>
      </c>
      <c r="N575" s="17">
        <f t="shared" si="79"/>
        <v>7917.799999999999</v>
      </c>
      <c r="O575" s="22">
        <f t="shared" si="80"/>
        <v>6106.099999999999</v>
      </c>
    </row>
    <row r="576" spans="1:15" ht="15">
      <c r="A576" t="s">
        <v>576</v>
      </c>
      <c r="B576" s="16">
        <v>43502</v>
      </c>
      <c r="C576" s="16">
        <v>43529</v>
      </c>
      <c r="D576" s="17">
        <v>60</v>
      </c>
      <c r="E576">
        <v>526.4</v>
      </c>
      <c r="F576" s="19">
        <f t="shared" si="72"/>
        <v>43590</v>
      </c>
      <c r="G576" s="16">
        <v>43620</v>
      </c>
      <c r="H576" s="20">
        <f t="shared" si="73"/>
        <v>30</v>
      </c>
      <c r="I576" s="17">
        <f t="shared" si="74"/>
        <v>15792</v>
      </c>
      <c r="J576" s="17">
        <f t="shared" si="75"/>
        <v>89</v>
      </c>
      <c r="K576" s="21">
        <f t="shared" si="76"/>
        <v>437.4</v>
      </c>
      <c r="L576" s="17">
        <f t="shared" si="77"/>
        <v>118</v>
      </c>
      <c r="M576" s="17">
        <f t="shared" si="78"/>
        <v>91</v>
      </c>
      <c r="N576" s="17">
        <f t="shared" si="79"/>
        <v>62115.2</v>
      </c>
      <c r="O576" s="22">
        <f t="shared" si="80"/>
        <v>47902.4</v>
      </c>
    </row>
    <row r="577" spans="1:15" ht="15">
      <c r="A577" t="s">
        <v>577</v>
      </c>
      <c r="B577" s="16">
        <v>43502</v>
      </c>
      <c r="C577" s="16">
        <v>43529</v>
      </c>
      <c r="D577" s="17">
        <v>60</v>
      </c>
      <c r="E577">
        <v>51.56</v>
      </c>
      <c r="F577" s="19">
        <f t="shared" si="72"/>
        <v>43590</v>
      </c>
      <c r="G577" s="16">
        <v>43620</v>
      </c>
      <c r="H577" s="20">
        <f t="shared" si="73"/>
        <v>30</v>
      </c>
      <c r="I577" s="17">
        <f t="shared" si="74"/>
        <v>1546.8000000000002</v>
      </c>
      <c r="J577" s="17">
        <f t="shared" si="75"/>
        <v>89</v>
      </c>
      <c r="K577" s="21">
        <f t="shared" si="76"/>
        <v>-37.44</v>
      </c>
      <c r="L577" s="17">
        <f t="shared" si="77"/>
        <v>118</v>
      </c>
      <c r="M577" s="17">
        <f t="shared" si="78"/>
        <v>91</v>
      </c>
      <c r="N577" s="17">
        <f t="shared" si="79"/>
        <v>6084.08</v>
      </c>
      <c r="O577" s="22">
        <f t="shared" si="80"/>
        <v>4691.96</v>
      </c>
    </row>
    <row r="578" spans="1:15" ht="15">
      <c r="A578" t="s">
        <v>578</v>
      </c>
      <c r="B578" s="16">
        <v>43502</v>
      </c>
      <c r="C578" s="16">
        <v>43529</v>
      </c>
      <c r="D578" s="17">
        <v>60</v>
      </c>
      <c r="E578">
        <v>51.56</v>
      </c>
      <c r="F578" s="19">
        <f t="shared" si="72"/>
        <v>43590</v>
      </c>
      <c r="G578" s="16">
        <v>43620</v>
      </c>
      <c r="H578" s="20">
        <f t="shared" si="73"/>
        <v>30</v>
      </c>
      <c r="I578" s="17">
        <f t="shared" si="74"/>
        <v>1546.8000000000002</v>
      </c>
      <c r="J578" s="17">
        <f t="shared" si="75"/>
        <v>89</v>
      </c>
      <c r="K578" s="21">
        <f t="shared" si="76"/>
        <v>-37.44</v>
      </c>
      <c r="L578" s="17">
        <f t="shared" si="77"/>
        <v>118</v>
      </c>
      <c r="M578" s="17">
        <f t="shared" si="78"/>
        <v>91</v>
      </c>
      <c r="N578" s="17">
        <f t="shared" si="79"/>
        <v>6084.08</v>
      </c>
      <c r="O578" s="22">
        <f t="shared" si="80"/>
        <v>4691.96</v>
      </c>
    </row>
    <row r="579" spans="1:15" ht="15">
      <c r="A579" t="s">
        <v>579</v>
      </c>
      <c r="B579" s="16">
        <v>43502</v>
      </c>
      <c r="C579" s="16">
        <v>43529</v>
      </c>
      <c r="D579" s="17">
        <v>60</v>
      </c>
      <c r="E579">
        <v>30.15</v>
      </c>
      <c r="F579" s="19">
        <f t="shared" si="72"/>
        <v>43590</v>
      </c>
      <c r="G579" s="16">
        <v>43620</v>
      </c>
      <c r="H579" s="20">
        <f t="shared" si="73"/>
        <v>30</v>
      </c>
      <c r="I579" s="17">
        <f t="shared" si="74"/>
        <v>904.5</v>
      </c>
      <c r="J579" s="17">
        <f t="shared" si="75"/>
        <v>89</v>
      </c>
      <c r="K579" s="21">
        <f t="shared" si="76"/>
        <v>-58.85</v>
      </c>
      <c r="L579" s="17">
        <f t="shared" si="77"/>
        <v>118</v>
      </c>
      <c r="M579" s="17">
        <f t="shared" si="78"/>
        <v>91</v>
      </c>
      <c r="N579" s="17">
        <f t="shared" si="79"/>
        <v>3557.7</v>
      </c>
      <c r="O579" s="22">
        <f t="shared" si="80"/>
        <v>2743.65</v>
      </c>
    </row>
    <row r="580" spans="1:15" ht="15">
      <c r="A580" t="s">
        <v>580</v>
      </c>
      <c r="B580" s="16">
        <v>43502</v>
      </c>
      <c r="C580" s="16">
        <v>43529</v>
      </c>
      <c r="D580" s="17">
        <v>60</v>
      </c>
      <c r="E580">
        <v>29.6</v>
      </c>
      <c r="F580" s="19">
        <f t="shared" si="72"/>
        <v>43590</v>
      </c>
      <c r="G580" s="16">
        <v>43620</v>
      </c>
      <c r="H580" s="20">
        <f t="shared" si="73"/>
        <v>30</v>
      </c>
      <c r="I580" s="17">
        <f t="shared" si="74"/>
        <v>888</v>
      </c>
      <c r="J580" s="17">
        <f t="shared" si="75"/>
        <v>89</v>
      </c>
      <c r="K580" s="21">
        <f t="shared" si="76"/>
        <v>-59.4</v>
      </c>
      <c r="L580" s="17">
        <f t="shared" si="77"/>
        <v>118</v>
      </c>
      <c r="M580" s="17">
        <f t="shared" si="78"/>
        <v>91</v>
      </c>
      <c r="N580" s="17">
        <f t="shared" si="79"/>
        <v>3492.8</v>
      </c>
      <c r="O580" s="22">
        <f t="shared" si="80"/>
        <v>2693.6</v>
      </c>
    </row>
    <row r="581" spans="1:15" ht="15">
      <c r="A581" t="s">
        <v>581</v>
      </c>
      <c r="B581" s="16">
        <v>43502</v>
      </c>
      <c r="C581" s="16">
        <v>43529</v>
      </c>
      <c r="D581" s="17">
        <v>60</v>
      </c>
      <c r="E581">
        <v>59.66</v>
      </c>
      <c r="F581" s="19">
        <f t="shared" si="72"/>
        <v>43590</v>
      </c>
      <c r="G581" s="16">
        <v>43563</v>
      </c>
      <c r="H581" s="20">
        <f t="shared" si="73"/>
        <v>-27</v>
      </c>
      <c r="I581" s="17">
        <f t="shared" si="74"/>
        <v>-1610.82</v>
      </c>
      <c r="J581" s="17">
        <f t="shared" si="75"/>
        <v>33</v>
      </c>
      <c r="K581" s="21">
        <f t="shared" si="76"/>
        <v>26.659999999999997</v>
      </c>
      <c r="L581" s="17">
        <f t="shared" si="77"/>
        <v>61</v>
      </c>
      <c r="M581" s="17">
        <f t="shared" si="78"/>
        <v>34</v>
      </c>
      <c r="N581" s="17">
        <f t="shared" si="79"/>
        <v>3639.2599999999998</v>
      </c>
      <c r="O581" s="22">
        <f t="shared" si="80"/>
        <v>2028.4399999999998</v>
      </c>
    </row>
    <row r="582" spans="1:15" ht="15">
      <c r="A582" t="s">
        <v>582</v>
      </c>
      <c r="B582" s="16">
        <v>43502</v>
      </c>
      <c r="C582" s="16">
        <v>43529</v>
      </c>
      <c r="D582" s="17">
        <v>60</v>
      </c>
      <c r="E582">
        <v>39</v>
      </c>
      <c r="F582" s="19">
        <f t="shared" si="72"/>
        <v>43590</v>
      </c>
      <c r="G582" s="16">
        <v>43627</v>
      </c>
      <c r="H582" s="20">
        <f t="shared" si="73"/>
        <v>37</v>
      </c>
      <c r="I582" s="17">
        <f t="shared" si="74"/>
        <v>1443</v>
      </c>
      <c r="J582" s="17">
        <f t="shared" si="75"/>
        <v>96</v>
      </c>
      <c r="K582" s="21">
        <f t="shared" si="76"/>
        <v>-57</v>
      </c>
      <c r="L582" s="17">
        <f t="shared" si="77"/>
        <v>125</v>
      </c>
      <c r="M582" s="17">
        <f t="shared" si="78"/>
        <v>98</v>
      </c>
      <c r="N582" s="17">
        <f t="shared" si="79"/>
        <v>4875</v>
      </c>
      <c r="O582" s="22">
        <f t="shared" si="80"/>
        <v>3822</v>
      </c>
    </row>
    <row r="583" spans="1:15" ht="15">
      <c r="A583" t="s">
        <v>583</v>
      </c>
      <c r="B583" s="16">
        <v>43502</v>
      </c>
      <c r="C583" s="16">
        <v>43529</v>
      </c>
      <c r="D583" s="17">
        <v>60</v>
      </c>
      <c r="E583">
        <v>43.59</v>
      </c>
      <c r="F583" s="19">
        <f t="shared" si="72"/>
        <v>43590</v>
      </c>
      <c r="G583" s="16">
        <v>43563</v>
      </c>
      <c r="H583" s="20">
        <f t="shared" si="73"/>
        <v>-27</v>
      </c>
      <c r="I583" s="17">
        <f t="shared" si="74"/>
        <v>-1176.93</v>
      </c>
      <c r="J583" s="17">
        <f t="shared" si="75"/>
        <v>33</v>
      </c>
      <c r="K583" s="21">
        <f t="shared" si="76"/>
        <v>10.590000000000003</v>
      </c>
      <c r="L583" s="17">
        <f t="shared" si="77"/>
        <v>61</v>
      </c>
      <c r="M583" s="17">
        <f t="shared" si="78"/>
        <v>34</v>
      </c>
      <c r="N583" s="17">
        <f t="shared" si="79"/>
        <v>2658.9900000000002</v>
      </c>
      <c r="O583" s="22">
        <f t="shared" si="80"/>
        <v>1482.0600000000002</v>
      </c>
    </row>
    <row r="584" spans="1:15" ht="15">
      <c r="A584" t="s">
        <v>584</v>
      </c>
      <c r="B584" s="16">
        <v>43502</v>
      </c>
      <c r="C584" s="16">
        <v>43529</v>
      </c>
      <c r="D584" s="17">
        <v>60</v>
      </c>
      <c r="E584">
        <v>60.74</v>
      </c>
      <c r="F584" s="19">
        <f aca="true" t="shared" si="81" ref="F584:F647">_XLL.DATA.MESE(C584,2)</f>
        <v>43590</v>
      </c>
      <c r="G584" s="16">
        <v>43563</v>
      </c>
      <c r="H584" s="20">
        <f aca="true" t="shared" si="82" ref="H584:H647">G584-F584</f>
        <v>-27</v>
      </c>
      <c r="I584" s="17">
        <f aca="true" t="shared" si="83" ref="I584:I647">E584*H584</f>
        <v>-1639.98</v>
      </c>
      <c r="J584" s="17">
        <f aca="true" t="shared" si="84" ref="J584:J647">DAYS360(C584,G584)</f>
        <v>33</v>
      </c>
      <c r="K584" s="21">
        <f aca="true" t="shared" si="85" ref="K584:K647">E584-J584</f>
        <v>27.740000000000002</v>
      </c>
      <c r="L584" s="17">
        <f aca="true" t="shared" si="86" ref="L584:L647">G584-B584</f>
        <v>61</v>
      </c>
      <c r="M584" s="17">
        <f aca="true" t="shared" si="87" ref="M584:M647">G584-C584</f>
        <v>34</v>
      </c>
      <c r="N584" s="17">
        <f aca="true" t="shared" si="88" ref="N584:N647">E584*L584</f>
        <v>3705.1400000000003</v>
      </c>
      <c r="O584" s="22">
        <f aca="true" t="shared" si="89" ref="O584:O647">E584*M584</f>
        <v>2065.16</v>
      </c>
    </row>
    <row r="585" spans="1:15" ht="15">
      <c r="A585" t="s">
        <v>585</v>
      </c>
      <c r="B585" s="16">
        <v>43502</v>
      </c>
      <c r="C585" s="16">
        <v>43529</v>
      </c>
      <c r="D585" s="17">
        <v>60</v>
      </c>
      <c r="E585">
        <v>0.02</v>
      </c>
      <c r="F585" s="19">
        <f t="shared" si="81"/>
        <v>43590</v>
      </c>
      <c r="G585" s="16">
        <v>43563</v>
      </c>
      <c r="H585" s="20">
        <f t="shared" si="82"/>
        <v>-27</v>
      </c>
      <c r="I585" s="17">
        <f t="shared" si="83"/>
        <v>-0.54</v>
      </c>
      <c r="J585" s="17">
        <f t="shared" si="84"/>
        <v>33</v>
      </c>
      <c r="K585" s="21">
        <f t="shared" si="85"/>
        <v>-32.98</v>
      </c>
      <c r="L585" s="17">
        <f t="shared" si="86"/>
        <v>61</v>
      </c>
      <c r="M585" s="17">
        <f t="shared" si="87"/>
        <v>34</v>
      </c>
      <c r="N585" s="17">
        <f t="shared" si="88"/>
        <v>1.22</v>
      </c>
      <c r="O585" s="22">
        <f t="shared" si="89"/>
        <v>0.68</v>
      </c>
    </row>
    <row r="586" spans="1:15" ht="15">
      <c r="A586" t="s">
        <v>586</v>
      </c>
      <c r="B586" s="16">
        <v>43502</v>
      </c>
      <c r="C586" s="16">
        <v>43529</v>
      </c>
      <c r="D586" s="17">
        <v>60</v>
      </c>
      <c r="E586">
        <v>19.48</v>
      </c>
      <c r="F586" s="19">
        <f t="shared" si="81"/>
        <v>43590</v>
      </c>
      <c r="G586" s="16">
        <v>43563</v>
      </c>
      <c r="H586" s="20">
        <f t="shared" si="82"/>
        <v>-27</v>
      </c>
      <c r="I586" s="17">
        <f t="shared" si="83"/>
        <v>-525.96</v>
      </c>
      <c r="J586" s="17">
        <f t="shared" si="84"/>
        <v>33</v>
      </c>
      <c r="K586" s="21">
        <f t="shared" si="85"/>
        <v>-13.52</v>
      </c>
      <c r="L586" s="17">
        <f t="shared" si="86"/>
        <v>61</v>
      </c>
      <c r="M586" s="17">
        <f t="shared" si="87"/>
        <v>34</v>
      </c>
      <c r="N586" s="17">
        <f t="shared" si="88"/>
        <v>1188.28</v>
      </c>
      <c r="O586" s="22">
        <f t="shared" si="89"/>
        <v>662.32</v>
      </c>
    </row>
    <row r="587" spans="1:15" ht="15">
      <c r="A587" t="s">
        <v>587</v>
      </c>
      <c r="B587" s="16">
        <v>43502</v>
      </c>
      <c r="C587" s="16">
        <v>43529</v>
      </c>
      <c r="D587" s="17">
        <v>60</v>
      </c>
      <c r="E587">
        <v>20.1</v>
      </c>
      <c r="F587" s="19">
        <f t="shared" si="81"/>
        <v>43590</v>
      </c>
      <c r="G587" s="16">
        <v>43563</v>
      </c>
      <c r="H587" s="20">
        <f t="shared" si="82"/>
        <v>-27</v>
      </c>
      <c r="I587" s="17">
        <f t="shared" si="83"/>
        <v>-542.7</v>
      </c>
      <c r="J587" s="17">
        <f t="shared" si="84"/>
        <v>33</v>
      </c>
      <c r="K587" s="21">
        <f t="shared" si="85"/>
        <v>-12.899999999999999</v>
      </c>
      <c r="L587" s="17">
        <f t="shared" si="86"/>
        <v>61</v>
      </c>
      <c r="M587" s="17">
        <f t="shared" si="87"/>
        <v>34</v>
      </c>
      <c r="N587" s="17">
        <f t="shared" si="88"/>
        <v>1226.1000000000001</v>
      </c>
      <c r="O587" s="22">
        <f t="shared" si="89"/>
        <v>683.4000000000001</v>
      </c>
    </row>
    <row r="588" spans="1:15" ht="15">
      <c r="A588" t="s">
        <v>588</v>
      </c>
      <c r="B588" s="16">
        <v>43502</v>
      </c>
      <c r="C588" s="16">
        <v>43529</v>
      </c>
      <c r="D588" s="17">
        <v>60</v>
      </c>
      <c r="E588">
        <v>29.6</v>
      </c>
      <c r="F588" s="19">
        <f t="shared" si="81"/>
        <v>43590</v>
      </c>
      <c r="G588" s="16">
        <v>43563</v>
      </c>
      <c r="H588" s="20">
        <f t="shared" si="82"/>
        <v>-27</v>
      </c>
      <c r="I588" s="17">
        <f t="shared" si="83"/>
        <v>-799.2</v>
      </c>
      <c r="J588" s="17">
        <f t="shared" si="84"/>
        <v>33</v>
      </c>
      <c r="K588" s="21">
        <f t="shared" si="85"/>
        <v>-3.3999999999999986</v>
      </c>
      <c r="L588" s="17">
        <f t="shared" si="86"/>
        <v>61</v>
      </c>
      <c r="M588" s="17">
        <f t="shared" si="87"/>
        <v>34</v>
      </c>
      <c r="N588" s="17">
        <f t="shared" si="88"/>
        <v>1805.6000000000001</v>
      </c>
      <c r="O588" s="22">
        <f t="shared" si="89"/>
        <v>1006.4000000000001</v>
      </c>
    </row>
    <row r="589" spans="1:15" ht="15">
      <c r="A589" t="s">
        <v>589</v>
      </c>
      <c r="B589" s="16">
        <v>43502</v>
      </c>
      <c r="C589" s="16">
        <v>43529</v>
      </c>
      <c r="D589" s="17">
        <v>60</v>
      </c>
      <c r="E589">
        <v>29.6</v>
      </c>
      <c r="F589" s="19">
        <f t="shared" si="81"/>
        <v>43590</v>
      </c>
      <c r="G589" s="16">
        <v>43563</v>
      </c>
      <c r="H589" s="20">
        <f t="shared" si="82"/>
        <v>-27</v>
      </c>
      <c r="I589" s="17">
        <f t="shared" si="83"/>
        <v>-799.2</v>
      </c>
      <c r="J589" s="17">
        <f t="shared" si="84"/>
        <v>33</v>
      </c>
      <c r="K589" s="21">
        <f t="shared" si="85"/>
        <v>-3.3999999999999986</v>
      </c>
      <c r="L589" s="17">
        <f t="shared" si="86"/>
        <v>61</v>
      </c>
      <c r="M589" s="17">
        <f t="shared" si="87"/>
        <v>34</v>
      </c>
      <c r="N589" s="17">
        <f t="shared" si="88"/>
        <v>1805.6000000000001</v>
      </c>
      <c r="O589" s="22">
        <f t="shared" si="89"/>
        <v>1006.4000000000001</v>
      </c>
    </row>
    <row r="590" spans="1:15" ht="15">
      <c r="A590" t="s">
        <v>590</v>
      </c>
      <c r="B590" s="16">
        <v>43502</v>
      </c>
      <c r="C590" s="16">
        <v>43529</v>
      </c>
      <c r="D590" s="17">
        <v>60</v>
      </c>
      <c r="E590">
        <v>29</v>
      </c>
      <c r="F590" s="19">
        <f t="shared" si="81"/>
        <v>43590</v>
      </c>
      <c r="G590" s="16">
        <v>43563</v>
      </c>
      <c r="H590" s="20">
        <f t="shared" si="82"/>
        <v>-27</v>
      </c>
      <c r="I590" s="17">
        <f t="shared" si="83"/>
        <v>-783</v>
      </c>
      <c r="J590" s="17">
        <f t="shared" si="84"/>
        <v>33</v>
      </c>
      <c r="K590" s="21">
        <f t="shared" si="85"/>
        <v>-4</v>
      </c>
      <c r="L590" s="17">
        <f t="shared" si="86"/>
        <v>61</v>
      </c>
      <c r="M590" s="17">
        <f t="shared" si="87"/>
        <v>34</v>
      </c>
      <c r="N590" s="17">
        <f t="shared" si="88"/>
        <v>1769</v>
      </c>
      <c r="O590" s="22">
        <f t="shared" si="89"/>
        <v>986</v>
      </c>
    </row>
    <row r="591" spans="1:15" ht="15">
      <c r="A591" t="s">
        <v>591</v>
      </c>
      <c r="B591" s="16">
        <v>43502</v>
      </c>
      <c r="C591" s="16">
        <v>43529</v>
      </c>
      <c r="D591" s="17">
        <v>60</v>
      </c>
      <c r="E591">
        <v>78.84</v>
      </c>
      <c r="F591" s="19">
        <f t="shared" si="81"/>
        <v>43590</v>
      </c>
      <c r="G591" s="16">
        <v>43563</v>
      </c>
      <c r="H591" s="20">
        <f t="shared" si="82"/>
        <v>-27</v>
      </c>
      <c r="I591" s="17">
        <f t="shared" si="83"/>
        <v>-2128.6800000000003</v>
      </c>
      <c r="J591" s="17">
        <f t="shared" si="84"/>
        <v>33</v>
      </c>
      <c r="K591" s="21">
        <f t="shared" si="85"/>
        <v>45.84</v>
      </c>
      <c r="L591" s="17">
        <f t="shared" si="86"/>
        <v>61</v>
      </c>
      <c r="M591" s="17">
        <f t="shared" si="87"/>
        <v>34</v>
      </c>
      <c r="N591" s="17">
        <f t="shared" si="88"/>
        <v>4809.24</v>
      </c>
      <c r="O591" s="22">
        <f t="shared" si="89"/>
        <v>2680.56</v>
      </c>
    </row>
    <row r="592" spans="1:15" ht="15">
      <c r="A592" t="s">
        <v>592</v>
      </c>
      <c r="B592" s="16">
        <v>43502</v>
      </c>
      <c r="C592" s="16">
        <v>43529</v>
      </c>
      <c r="D592" s="17">
        <v>60</v>
      </c>
      <c r="E592">
        <v>29</v>
      </c>
      <c r="F592" s="19">
        <f t="shared" si="81"/>
        <v>43590</v>
      </c>
      <c r="G592" s="16">
        <v>43563</v>
      </c>
      <c r="H592" s="20">
        <f t="shared" si="82"/>
        <v>-27</v>
      </c>
      <c r="I592" s="17">
        <f t="shared" si="83"/>
        <v>-783</v>
      </c>
      <c r="J592" s="17">
        <f t="shared" si="84"/>
        <v>33</v>
      </c>
      <c r="K592" s="21">
        <f t="shared" si="85"/>
        <v>-4</v>
      </c>
      <c r="L592" s="17">
        <f t="shared" si="86"/>
        <v>61</v>
      </c>
      <c r="M592" s="17">
        <f t="shared" si="87"/>
        <v>34</v>
      </c>
      <c r="N592" s="17">
        <f t="shared" si="88"/>
        <v>1769</v>
      </c>
      <c r="O592" s="22">
        <f t="shared" si="89"/>
        <v>986</v>
      </c>
    </row>
    <row r="593" spans="1:15" ht="15">
      <c r="A593" t="s">
        <v>593</v>
      </c>
      <c r="B593" s="16">
        <v>43502</v>
      </c>
      <c r="C593" s="16">
        <v>43529</v>
      </c>
      <c r="D593" s="17">
        <v>60</v>
      </c>
      <c r="E593">
        <v>69.93</v>
      </c>
      <c r="F593" s="19">
        <f t="shared" si="81"/>
        <v>43590</v>
      </c>
      <c r="G593" s="16">
        <v>43563</v>
      </c>
      <c r="H593" s="20">
        <f t="shared" si="82"/>
        <v>-27</v>
      </c>
      <c r="I593" s="17">
        <f t="shared" si="83"/>
        <v>-1888.1100000000001</v>
      </c>
      <c r="J593" s="17">
        <f t="shared" si="84"/>
        <v>33</v>
      </c>
      <c r="K593" s="21">
        <f t="shared" si="85"/>
        <v>36.93000000000001</v>
      </c>
      <c r="L593" s="17">
        <f t="shared" si="86"/>
        <v>61</v>
      </c>
      <c r="M593" s="17">
        <f t="shared" si="87"/>
        <v>34</v>
      </c>
      <c r="N593" s="17">
        <f t="shared" si="88"/>
        <v>4265.7300000000005</v>
      </c>
      <c r="O593" s="22">
        <f t="shared" si="89"/>
        <v>2377.6200000000003</v>
      </c>
    </row>
    <row r="594" spans="1:15" ht="15">
      <c r="A594" t="s">
        <v>594</v>
      </c>
      <c r="B594" s="16">
        <v>43502</v>
      </c>
      <c r="C594" s="16">
        <v>43529</v>
      </c>
      <c r="D594" s="17">
        <v>60</v>
      </c>
      <c r="E594">
        <v>70.42</v>
      </c>
      <c r="F594" s="19">
        <f t="shared" si="81"/>
        <v>43590</v>
      </c>
      <c r="G594" s="16">
        <v>43563</v>
      </c>
      <c r="H594" s="20">
        <f t="shared" si="82"/>
        <v>-27</v>
      </c>
      <c r="I594" s="17">
        <f t="shared" si="83"/>
        <v>-1901.3400000000001</v>
      </c>
      <c r="J594" s="17">
        <f t="shared" si="84"/>
        <v>33</v>
      </c>
      <c r="K594" s="21">
        <f t="shared" si="85"/>
        <v>37.42</v>
      </c>
      <c r="L594" s="17">
        <f t="shared" si="86"/>
        <v>61</v>
      </c>
      <c r="M594" s="17">
        <f t="shared" si="87"/>
        <v>34</v>
      </c>
      <c r="N594" s="17">
        <f t="shared" si="88"/>
        <v>4295.62</v>
      </c>
      <c r="O594" s="22">
        <f t="shared" si="89"/>
        <v>2394.28</v>
      </c>
    </row>
    <row r="595" spans="1:15" ht="15">
      <c r="A595" t="s">
        <v>595</v>
      </c>
      <c r="B595" s="16">
        <v>43502</v>
      </c>
      <c r="C595" s="16">
        <v>43529</v>
      </c>
      <c r="D595" s="17">
        <v>60</v>
      </c>
      <c r="E595">
        <v>60.74</v>
      </c>
      <c r="F595" s="19">
        <f t="shared" si="81"/>
        <v>43590</v>
      </c>
      <c r="G595" s="16">
        <v>43563</v>
      </c>
      <c r="H595" s="20">
        <f t="shared" si="82"/>
        <v>-27</v>
      </c>
      <c r="I595" s="17">
        <f t="shared" si="83"/>
        <v>-1639.98</v>
      </c>
      <c r="J595" s="17">
        <f t="shared" si="84"/>
        <v>33</v>
      </c>
      <c r="K595" s="21">
        <f t="shared" si="85"/>
        <v>27.740000000000002</v>
      </c>
      <c r="L595" s="17">
        <f t="shared" si="86"/>
        <v>61</v>
      </c>
      <c r="M595" s="17">
        <f t="shared" si="87"/>
        <v>34</v>
      </c>
      <c r="N595" s="17">
        <f t="shared" si="88"/>
        <v>3705.1400000000003</v>
      </c>
      <c r="O595" s="22">
        <f t="shared" si="89"/>
        <v>2065.16</v>
      </c>
    </row>
    <row r="596" spans="1:15" ht="15">
      <c r="A596" t="s">
        <v>596</v>
      </c>
      <c r="B596" s="16">
        <v>43502</v>
      </c>
      <c r="C596" s="16">
        <v>43529</v>
      </c>
      <c r="D596" s="17">
        <v>60</v>
      </c>
      <c r="E596">
        <v>104.4</v>
      </c>
      <c r="F596" s="19">
        <f t="shared" si="81"/>
        <v>43590</v>
      </c>
      <c r="G596" s="16">
        <v>43563</v>
      </c>
      <c r="H596" s="20">
        <f t="shared" si="82"/>
        <v>-27</v>
      </c>
      <c r="I596" s="17">
        <f t="shared" si="83"/>
        <v>-2818.8</v>
      </c>
      <c r="J596" s="17">
        <f t="shared" si="84"/>
        <v>33</v>
      </c>
      <c r="K596" s="21">
        <f t="shared" si="85"/>
        <v>71.4</v>
      </c>
      <c r="L596" s="17">
        <f t="shared" si="86"/>
        <v>61</v>
      </c>
      <c r="M596" s="17">
        <f t="shared" si="87"/>
        <v>34</v>
      </c>
      <c r="N596" s="17">
        <f t="shared" si="88"/>
        <v>6368.400000000001</v>
      </c>
      <c r="O596" s="22">
        <f t="shared" si="89"/>
        <v>3549.6000000000004</v>
      </c>
    </row>
    <row r="597" spans="1:15" ht="15">
      <c r="A597" t="s">
        <v>597</v>
      </c>
      <c r="B597" s="16">
        <v>43502</v>
      </c>
      <c r="C597" s="16">
        <v>43529</v>
      </c>
      <c r="D597" s="17">
        <v>60</v>
      </c>
      <c r="E597">
        <v>29</v>
      </c>
      <c r="F597" s="19">
        <f t="shared" si="81"/>
        <v>43590</v>
      </c>
      <c r="G597" s="16">
        <v>43563</v>
      </c>
      <c r="H597" s="20">
        <f t="shared" si="82"/>
        <v>-27</v>
      </c>
      <c r="I597" s="17">
        <f t="shared" si="83"/>
        <v>-783</v>
      </c>
      <c r="J597" s="17">
        <f t="shared" si="84"/>
        <v>33</v>
      </c>
      <c r="K597" s="21">
        <f t="shared" si="85"/>
        <v>-4</v>
      </c>
      <c r="L597" s="17">
        <f t="shared" si="86"/>
        <v>61</v>
      </c>
      <c r="M597" s="17">
        <f t="shared" si="87"/>
        <v>34</v>
      </c>
      <c r="N597" s="17">
        <f t="shared" si="88"/>
        <v>1769</v>
      </c>
      <c r="O597" s="22">
        <f t="shared" si="89"/>
        <v>986</v>
      </c>
    </row>
    <row r="598" spans="1:15" ht="15">
      <c r="A598" t="s">
        <v>598</v>
      </c>
      <c r="B598" s="16">
        <v>43502</v>
      </c>
      <c r="C598" s="16">
        <v>43529</v>
      </c>
      <c r="D598" s="17">
        <v>60</v>
      </c>
      <c r="E598">
        <v>74.04</v>
      </c>
      <c r="F598" s="19">
        <f t="shared" si="81"/>
        <v>43590</v>
      </c>
      <c r="G598" s="16">
        <v>43563</v>
      </c>
      <c r="H598" s="20">
        <f t="shared" si="82"/>
        <v>-27</v>
      </c>
      <c r="I598" s="17">
        <f t="shared" si="83"/>
        <v>-1999.0800000000002</v>
      </c>
      <c r="J598" s="17">
        <f t="shared" si="84"/>
        <v>33</v>
      </c>
      <c r="K598" s="21">
        <f t="shared" si="85"/>
        <v>41.040000000000006</v>
      </c>
      <c r="L598" s="17">
        <f t="shared" si="86"/>
        <v>61</v>
      </c>
      <c r="M598" s="17">
        <f t="shared" si="87"/>
        <v>34</v>
      </c>
      <c r="N598" s="17">
        <f t="shared" si="88"/>
        <v>4516.4400000000005</v>
      </c>
      <c r="O598" s="22">
        <f t="shared" si="89"/>
        <v>2517.36</v>
      </c>
    </row>
    <row r="599" spans="1:15" ht="15">
      <c r="A599" t="s">
        <v>599</v>
      </c>
      <c r="B599" s="16">
        <v>43502</v>
      </c>
      <c r="C599" s="16">
        <v>43529</v>
      </c>
      <c r="D599" s="17">
        <v>60</v>
      </c>
      <c r="E599">
        <v>60.74</v>
      </c>
      <c r="F599" s="19">
        <f t="shared" si="81"/>
        <v>43590</v>
      </c>
      <c r="G599" s="16">
        <v>43563</v>
      </c>
      <c r="H599" s="20">
        <f t="shared" si="82"/>
        <v>-27</v>
      </c>
      <c r="I599" s="17">
        <f t="shared" si="83"/>
        <v>-1639.98</v>
      </c>
      <c r="J599" s="17">
        <f t="shared" si="84"/>
        <v>33</v>
      </c>
      <c r="K599" s="21">
        <f t="shared" si="85"/>
        <v>27.740000000000002</v>
      </c>
      <c r="L599" s="17">
        <f t="shared" si="86"/>
        <v>61</v>
      </c>
      <c r="M599" s="17">
        <f t="shared" si="87"/>
        <v>34</v>
      </c>
      <c r="N599" s="17">
        <f t="shared" si="88"/>
        <v>3705.1400000000003</v>
      </c>
      <c r="O599" s="22">
        <f t="shared" si="89"/>
        <v>2065.16</v>
      </c>
    </row>
    <row r="600" spans="1:15" ht="15">
      <c r="A600" t="s">
        <v>600</v>
      </c>
      <c r="B600" s="16">
        <v>43502</v>
      </c>
      <c r="C600" s="16">
        <v>43529</v>
      </c>
      <c r="D600" s="17">
        <v>60</v>
      </c>
      <c r="E600">
        <v>29.66</v>
      </c>
      <c r="F600" s="19">
        <f t="shared" si="81"/>
        <v>43590</v>
      </c>
      <c r="G600" s="16">
        <v>43563</v>
      </c>
      <c r="H600" s="20">
        <f t="shared" si="82"/>
        <v>-27</v>
      </c>
      <c r="I600" s="17">
        <f t="shared" si="83"/>
        <v>-800.82</v>
      </c>
      <c r="J600" s="17">
        <f t="shared" si="84"/>
        <v>33</v>
      </c>
      <c r="K600" s="21">
        <f t="shared" si="85"/>
        <v>-3.34</v>
      </c>
      <c r="L600" s="17">
        <f t="shared" si="86"/>
        <v>61</v>
      </c>
      <c r="M600" s="17">
        <f t="shared" si="87"/>
        <v>34</v>
      </c>
      <c r="N600" s="17">
        <f t="shared" si="88"/>
        <v>1809.26</v>
      </c>
      <c r="O600" s="22">
        <f t="shared" si="89"/>
        <v>1008.44</v>
      </c>
    </row>
    <row r="601" spans="1:15" ht="15">
      <c r="A601" t="s">
        <v>601</v>
      </c>
      <c r="B601" s="16">
        <v>43502</v>
      </c>
      <c r="C601" s="16">
        <v>43529</v>
      </c>
      <c r="D601" s="17">
        <v>60</v>
      </c>
      <c r="E601">
        <v>76.96</v>
      </c>
      <c r="F601" s="19">
        <f t="shared" si="81"/>
        <v>43590</v>
      </c>
      <c r="G601" s="16">
        <v>43563</v>
      </c>
      <c r="H601" s="20">
        <f t="shared" si="82"/>
        <v>-27</v>
      </c>
      <c r="I601" s="17">
        <f t="shared" si="83"/>
        <v>-2077.9199999999996</v>
      </c>
      <c r="J601" s="17">
        <f t="shared" si="84"/>
        <v>33</v>
      </c>
      <c r="K601" s="21">
        <f t="shared" si="85"/>
        <v>43.959999999999994</v>
      </c>
      <c r="L601" s="17">
        <f t="shared" si="86"/>
        <v>61</v>
      </c>
      <c r="M601" s="17">
        <f t="shared" si="87"/>
        <v>34</v>
      </c>
      <c r="N601" s="17">
        <f t="shared" si="88"/>
        <v>4694.5599999999995</v>
      </c>
      <c r="O601" s="22">
        <f t="shared" si="89"/>
        <v>2616.64</v>
      </c>
    </row>
    <row r="602" spans="1:15" ht="15">
      <c r="A602" t="s">
        <v>602</v>
      </c>
      <c r="B602" s="16">
        <v>43502</v>
      </c>
      <c r="C602" s="16">
        <v>43529</v>
      </c>
      <c r="D602" s="17">
        <v>60</v>
      </c>
      <c r="E602">
        <v>181.25</v>
      </c>
      <c r="F602" s="19">
        <f t="shared" si="81"/>
        <v>43590</v>
      </c>
      <c r="G602" s="16">
        <v>43563</v>
      </c>
      <c r="H602" s="20">
        <f t="shared" si="82"/>
        <v>-27</v>
      </c>
      <c r="I602" s="17">
        <f t="shared" si="83"/>
        <v>-4893.75</v>
      </c>
      <c r="J602" s="17">
        <f t="shared" si="84"/>
        <v>33</v>
      </c>
      <c r="K602" s="21">
        <f t="shared" si="85"/>
        <v>148.25</v>
      </c>
      <c r="L602" s="17">
        <f t="shared" si="86"/>
        <v>61</v>
      </c>
      <c r="M602" s="17">
        <f t="shared" si="87"/>
        <v>34</v>
      </c>
      <c r="N602" s="17">
        <f t="shared" si="88"/>
        <v>11056.25</v>
      </c>
      <c r="O602" s="22">
        <f t="shared" si="89"/>
        <v>6162.5</v>
      </c>
    </row>
    <row r="603" spans="1:15" ht="15">
      <c r="A603" t="s">
        <v>603</v>
      </c>
      <c r="B603" s="16">
        <v>43502</v>
      </c>
      <c r="C603" s="16">
        <v>43529</v>
      </c>
      <c r="D603" s="17">
        <v>60</v>
      </c>
      <c r="E603">
        <v>426.62</v>
      </c>
      <c r="F603" s="19">
        <f t="shared" si="81"/>
        <v>43590</v>
      </c>
      <c r="G603" s="16">
        <v>43563</v>
      </c>
      <c r="H603" s="20">
        <f t="shared" si="82"/>
        <v>-27</v>
      </c>
      <c r="I603" s="17">
        <f t="shared" si="83"/>
        <v>-11518.74</v>
      </c>
      <c r="J603" s="17">
        <f t="shared" si="84"/>
        <v>33</v>
      </c>
      <c r="K603" s="21">
        <f t="shared" si="85"/>
        <v>393.62</v>
      </c>
      <c r="L603" s="17">
        <f t="shared" si="86"/>
        <v>61</v>
      </c>
      <c r="M603" s="17">
        <f t="shared" si="87"/>
        <v>34</v>
      </c>
      <c r="N603" s="17">
        <f t="shared" si="88"/>
        <v>26023.82</v>
      </c>
      <c r="O603" s="22">
        <f t="shared" si="89"/>
        <v>14505.08</v>
      </c>
    </row>
    <row r="604" spans="1:15" ht="15">
      <c r="A604" t="s">
        <v>604</v>
      </c>
      <c r="B604" s="16">
        <v>43502</v>
      </c>
      <c r="C604" s="16">
        <v>43529</v>
      </c>
      <c r="D604" s="17">
        <v>60</v>
      </c>
      <c r="E604">
        <v>20.17</v>
      </c>
      <c r="F604" s="19">
        <f t="shared" si="81"/>
        <v>43590</v>
      </c>
      <c r="G604" s="16">
        <v>43563</v>
      </c>
      <c r="H604" s="20">
        <f t="shared" si="82"/>
        <v>-27</v>
      </c>
      <c r="I604" s="17">
        <f t="shared" si="83"/>
        <v>-544.59</v>
      </c>
      <c r="J604" s="17">
        <f t="shared" si="84"/>
        <v>33</v>
      </c>
      <c r="K604" s="21">
        <f t="shared" si="85"/>
        <v>-12.829999999999998</v>
      </c>
      <c r="L604" s="17">
        <f t="shared" si="86"/>
        <v>61</v>
      </c>
      <c r="M604" s="17">
        <f t="shared" si="87"/>
        <v>34</v>
      </c>
      <c r="N604" s="17">
        <f t="shared" si="88"/>
        <v>1230.3700000000001</v>
      </c>
      <c r="O604" s="22">
        <f t="shared" si="89"/>
        <v>685.7800000000001</v>
      </c>
    </row>
    <row r="605" spans="1:15" ht="15">
      <c r="A605" t="s">
        <v>605</v>
      </c>
      <c r="B605" s="16">
        <v>43502</v>
      </c>
      <c r="C605" s="16">
        <v>43529</v>
      </c>
      <c r="D605" s="17">
        <v>60</v>
      </c>
      <c r="E605">
        <v>107.4</v>
      </c>
      <c r="F605" s="19">
        <f t="shared" si="81"/>
        <v>43590</v>
      </c>
      <c r="G605" s="16">
        <v>43563</v>
      </c>
      <c r="H605" s="20">
        <f t="shared" si="82"/>
        <v>-27</v>
      </c>
      <c r="I605" s="17">
        <f t="shared" si="83"/>
        <v>-2899.8</v>
      </c>
      <c r="J605" s="17">
        <f t="shared" si="84"/>
        <v>33</v>
      </c>
      <c r="K605" s="21">
        <f t="shared" si="85"/>
        <v>74.4</v>
      </c>
      <c r="L605" s="17">
        <f t="shared" si="86"/>
        <v>61</v>
      </c>
      <c r="M605" s="17">
        <f t="shared" si="87"/>
        <v>34</v>
      </c>
      <c r="N605" s="17">
        <f t="shared" si="88"/>
        <v>6551.400000000001</v>
      </c>
      <c r="O605" s="22">
        <f t="shared" si="89"/>
        <v>3651.6000000000004</v>
      </c>
    </row>
    <row r="606" spans="1:15" ht="15">
      <c r="A606" t="s">
        <v>606</v>
      </c>
      <c r="B606" s="16">
        <v>43502</v>
      </c>
      <c r="C606" s="16">
        <v>43529</v>
      </c>
      <c r="D606" s="17">
        <v>60</v>
      </c>
      <c r="E606">
        <v>103.32</v>
      </c>
      <c r="F606" s="19">
        <f t="shared" si="81"/>
        <v>43590</v>
      </c>
      <c r="G606" s="16">
        <v>43563</v>
      </c>
      <c r="H606" s="20">
        <f t="shared" si="82"/>
        <v>-27</v>
      </c>
      <c r="I606" s="17">
        <f t="shared" si="83"/>
        <v>-2789.64</v>
      </c>
      <c r="J606" s="17">
        <f t="shared" si="84"/>
        <v>33</v>
      </c>
      <c r="K606" s="21">
        <f t="shared" si="85"/>
        <v>70.32</v>
      </c>
      <c r="L606" s="17">
        <f t="shared" si="86"/>
        <v>61</v>
      </c>
      <c r="M606" s="17">
        <f t="shared" si="87"/>
        <v>34</v>
      </c>
      <c r="N606" s="17">
        <f t="shared" si="88"/>
        <v>6302.5199999999995</v>
      </c>
      <c r="O606" s="22">
        <f t="shared" si="89"/>
        <v>3512.8799999999997</v>
      </c>
    </row>
    <row r="607" spans="1:15" ht="15">
      <c r="A607" t="s">
        <v>607</v>
      </c>
      <c r="B607" s="16">
        <v>43502</v>
      </c>
      <c r="C607" s="16">
        <v>43529</v>
      </c>
      <c r="D607" s="17">
        <v>60</v>
      </c>
      <c r="E607">
        <v>68.56</v>
      </c>
      <c r="F607" s="19">
        <f t="shared" si="81"/>
        <v>43590</v>
      </c>
      <c r="G607" s="16">
        <v>43563</v>
      </c>
      <c r="H607" s="20">
        <f t="shared" si="82"/>
        <v>-27</v>
      </c>
      <c r="I607" s="17">
        <f t="shared" si="83"/>
        <v>-1851.1200000000001</v>
      </c>
      <c r="J607" s="17">
        <f t="shared" si="84"/>
        <v>33</v>
      </c>
      <c r="K607" s="21">
        <f t="shared" si="85"/>
        <v>35.56</v>
      </c>
      <c r="L607" s="17">
        <f t="shared" si="86"/>
        <v>61</v>
      </c>
      <c r="M607" s="17">
        <f t="shared" si="87"/>
        <v>34</v>
      </c>
      <c r="N607" s="17">
        <f t="shared" si="88"/>
        <v>4182.16</v>
      </c>
      <c r="O607" s="22">
        <f t="shared" si="89"/>
        <v>2331.04</v>
      </c>
    </row>
    <row r="608" spans="1:15" ht="15">
      <c r="A608" t="s">
        <v>608</v>
      </c>
      <c r="B608" s="16">
        <v>43502</v>
      </c>
      <c r="C608" s="16">
        <v>43529</v>
      </c>
      <c r="D608" s="17">
        <v>60</v>
      </c>
      <c r="E608">
        <v>75.5</v>
      </c>
      <c r="F608" s="19">
        <f t="shared" si="81"/>
        <v>43590</v>
      </c>
      <c r="G608" s="16">
        <v>43563</v>
      </c>
      <c r="H608" s="20">
        <f t="shared" si="82"/>
        <v>-27</v>
      </c>
      <c r="I608" s="17">
        <f t="shared" si="83"/>
        <v>-2038.5</v>
      </c>
      <c r="J608" s="17">
        <f t="shared" si="84"/>
        <v>33</v>
      </c>
      <c r="K608" s="21">
        <f t="shared" si="85"/>
        <v>42.5</v>
      </c>
      <c r="L608" s="17">
        <f t="shared" si="86"/>
        <v>61</v>
      </c>
      <c r="M608" s="17">
        <f t="shared" si="87"/>
        <v>34</v>
      </c>
      <c r="N608" s="17">
        <f t="shared" si="88"/>
        <v>4605.5</v>
      </c>
      <c r="O608" s="22">
        <f t="shared" si="89"/>
        <v>2567</v>
      </c>
    </row>
    <row r="609" spans="1:15" ht="15">
      <c r="A609" t="s">
        <v>609</v>
      </c>
      <c r="B609" s="16">
        <v>43502</v>
      </c>
      <c r="C609" s="16">
        <v>43529</v>
      </c>
      <c r="D609" s="17">
        <v>60</v>
      </c>
      <c r="E609">
        <v>67.2</v>
      </c>
      <c r="F609" s="19">
        <f t="shared" si="81"/>
        <v>43590</v>
      </c>
      <c r="G609" s="16">
        <v>43563</v>
      </c>
      <c r="H609" s="20">
        <f t="shared" si="82"/>
        <v>-27</v>
      </c>
      <c r="I609" s="17">
        <f t="shared" si="83"/>
        <v>-1814.4</v>
      </c>
      <c r="J609" s="17">
        <f t="shared" si="84"/>
        <v>33</v>
      </c>
      <c r="K609" s="21">
        <f t="shared" si="85"/>
        <v>34.2</v>
      </c>
      <c r="L609" s="17">
        <f t="shared" si="86"/>
        <v>61</v>
      </c>
      <c r="M609" s="17">
        <f t="shared" si="87"/>
        <v>34</v>
      </c>
      <c r="N609" s="17">
        <f t="shared" si="88"/>
        <v>4099.2</v>
      </c>
      <c r="O609" s="22">
        <f t="shared" si="89"/>
        <v>2284.8</v>
      </c>
    </row>
    <row r="610" spans="1:15" ht="15">
      <c r="A610" t="s">
        <v>610</v>
      </c>
      <c r="B610" s="16">
        <v>43502</v>
      </c>
      <c r="C610" s="16">
        <v>43529</v>
      </c>
      <c r="D610" s="17">
        <v>60</v>
      </c>
      <c r="E610">
        <v>43.1</v>
      </c>
      <c r="F610" s="19">
        <f t="shared" si="81"/>
        <v>43590</v>
      </c>
      <c r="G610" s="16">
        <v>43563</v>
      </c>
      <c r="H610" s="20">
        <f t="shared" si="82"/>
        <v>-27</v>
      </c>
      <c r="I610" s="17">
        <f t="shared" si="83"/>
        <v>-1163.7</v>
      </c>
      <c r="J610" s="17">
        <f t="shared" si="84"/>
        <v>33</v>
      </c>
      <c r="K610" s="21">
        <f t="shared" si="85"/>
        <v>10.100000000000001</v>
      </c>
      <c r="L610" s="17">
        <f t="shared" si="86"/>
        <v>61</v>
      </c>
      <c r="M610" s="17">
        <f t="shared" si="87"/>
        <v>34</v>
      </c>
      <c r="N610" s="17">
        <f t="shared" si="88"/>
        <v>2629.1</v>
      </c>
      <c r="O610" s="22">
        <f t="shared" si="89"/>
        <v>1465.4</v>
      </c>
    </row>
    <row r="611" spans="1:15" ht="15">
      <c r="A611" t="s">
        <v>611</v>
      </c>
      <c r="B611" s="16">
        <v>43502</v>
      </c>
      <c r="C611" s="16">
        <v>43529</v>
      </c>
      <c r="D611" s="17">
        <v>60</v>
      </c>
      <c r="E611">
        <v>29.6</v>
      </c>
      <c r="F611" s="19">
        <f t="shared" si="81"/>
        <v>43590</v>
      </c>
      <c r="G611" s="16">
        <v>43563</v>
      </c>
      <c r="H611" s="20">
        <f t="shared" si="82"/>
        <v>-27</v>
      </c>
      <c r="I611" s="17">
        <f t="shared" si="83"/>
        <v>-799.2</v>
      </c>
      <c r="J611" s="17">
        <f t="shared" si="84"/>
        <v>33</v>
      </c>
      <c r="K611" s="21">
        <f t="shared" si="85"/>
        <v>-3.3999999999999986</v>
      </c>
      <c r="L611" s="17">
        <f t="shared" si="86"/>
        <v>61</v>
      </c>
      <c r="M611" s="17">
        <f t="shared" si="87"/>
        <v>34</v>
      </c>
      <c r="N611" s="17">
        <f t="shared" si="88"/>
        <v>1805.6000000000001</v>
      </c>
      <c r="O611" s="22">
        <f t="shared" si="89"/>
        <v>1006.4000000000001</v>
      </c>
    </row>
    <row r="612" spans="1:15" ht="15">
      <c r="A612" t="s">
        <v>612</v>
      </c>
      <c r="B612" s="16">
        <v>43502</v>
      </c>
      <c r="C612" s="16">
        <v>43529</v>
      </c>
      <c r="D612" s="17">
        <v>60</v>
      </c>
      <c r="E612">
        <v>27.96</v>
      </c>
      <c r="F612" s="19">
        <f t="shared" si="81"/>
        <v>43590</v>
      </c>
      <c r="G612" s="16">
        <v>43563</v>
      </c>
      <c r="H612" s="20">
        <f t="shared" si="82"/>
        <v>-27</v>
      </c>
      <c r="I612" s="17">
        <f t="shared" si="83"/>
        <v>-754.9200000000001</v>
      </c>
      <c r="J612" s="17">
        <f t="shared" si="84"/>
        <v>33</v>
      </c>
      <c r="K612" s="21">
        <f t="shared" si="85"/>
        <v>-5.039999999999999</v>
      </c>
      <c r="L612" s="17">
        <f t="shared" si="86"/>
        <v>61</v>
      </c>
      <c r="M612" s="17">
        <f t="shared" si="87"/>
        <v>34</v>
      </c>
      <c r="N612" s="17">
        <f t="shared" si="88"/>
        <v>1705.56</v>
      </c>
      <c r="O612" s="22">
        <f t="shared" si="89"/>
        <v>950.64</v>
      </c>
    </row>
    <row r="613" spans="1:15" ht="15">
      <c r="A613" t="s">
        <v>613</v>
      </c>
      <c r="B613" s="16">
        <v>43502</v>
      </c>
      <c r="C613" s="16">
        <v>43529</v>
      </c>
      <c r="D613" s="17">
        <v>60</v>
      </c>
      <c r="E613">
        <v>29.6</v>
      </c>
      <c r="F613" s="19">
        <f t="shared" si="81"/>
        <v>43590</v>
      </c>
      <c r="G613" s="16">
        <v>43563</v>
      </c>
      <c r="H613" s="20">
        <f t="shared" si="82"/>
        <v>-27</v>
      </c>
      <c r="I613" s="17">
        <f t="shared" si="83"/>
        <v>-799.2</v>
      </c>
      <c r="J613" s="17">
        <f t="shared" si="84"/>
        <v>33</v>
      </c>
      <c r="K613" s="21">
        <f t="shared" si="85"/>
        <v>-3.3999999999999986</v>
      </c>
      <c r="L613" s="17">
        <f t="shared" si="86"/>
        <v>61</v>
      </c>
      <c r="M613" s="17">
        <f t="shared" si="87"/>
        <v>34</v>
      </c>
      <c r="N613" s="17">
        <f t="shared" si="88"/>
        <v>1805.6000000000001</v>
      </c>
      <c r="O613" s="22">
        <f t="shared" si="89"/>
        <v>1006.4000000000001</v>
      </c>
    </row>
    <row r="614" spans="1:15" ht="15">
      <c r="A614" t="s">
        <v>614</v>
      </c>
      <c r="B614" s="16">
        <v>43502</v>
      </c>
      <c r="C614" s="16">
        <v>43529</v>
      </c>
      <c r="D614" s="17">
        <v>60</v>
      </c>
      <c r="E614">
        <v>67</v>
      </c>
      <c r="F614" s="19">
        <f t="shared" si="81"/>
        <v>43590</v>
      </c>
      <c r="G614" s="16">
        <v>43563</v>
      </c>
      <c r="H614" s="20">
        <f t="shared" si="82"/>
        <v>-27</v>
      </c>
      <c r="I614" s="17">
        <f t="shared" si="83"/>
        <v>-1809</v>
      </c>
      <c r="J614" s="17">
        <f t="shared" si="84"/>
        <v>33</v>
      </c>
      <c r="K614" s="21">
        <f t="shared" si="85"/>
        <v>34</v>
      </c>
      <c r="L614" s="17">
        <f t="shared" si="86"/>
        <v>61</v>
      </c>
      <c r="M614" s="17">
        <f t="shared" si="87"/>
        <v>34</v>
      </c>
      <c r="N614" s="17">
        <f t="shared" si="88"/>
        <v>4087</v>
      </c>
      <c r="O614" s="22">
        <f t="shared" si="89"/>
        <v>2278</v>
      </c>
    </row>
    <row r="615" spans="1:15" ht="15">
      <c r="A615" t="s">
        <v>615</v>
      </c>
      <c r="B615" s="16">
        <v>43502</v>
      </c>
      <c r="C615" s="16">
        <v>43529</v>
      </c>
      <c r="D615" s="17">
        <v>60</v>
      </c>
      <c r="E615">
        <v>66.48</v>
      </c>
      <c r="F615" s="19">
        <f t="shared" si="81"/>
        <v>43590</v>
      </c>
      <c r="G615" s="16">
        <v>43563</v>
      </c>
      <c r="H615" s="20">
        <f t="shared" si="82"/>
        <v>-27</v>
      </c>
      <c r="I615" s="17">
        <f t="shared" si="83"/>
        <v>-1794.96</v>
      </c>
      <c r="J615" s="17">
        <f t="shared" si="84"/>
        <v>33</v>
      </c>
      <c r="K615" s="21">
        <f t="shared" si="85"/>
        <v>33.480000000000004</v>
      </c>
      <c r="L615" s="17">
        <f t="shared" si="86"/>
        <v>61</v>
      </c>
      <c r="M615" s="17">
        <f t="shared" si="87"/>
        <v>34</v>
      </c>
      <c r="N615" s="17">
        <f t="shared" si="88"/>
        <v>4055.28</v>
      </c>
      <c r="O615" s="22">
        <f t="shared" si="89"/>
        <v>2260.32</v>
      </c>
    </row>
    <row r="616" spans="1:15" ht="15">
      <c r="A616" t="s">
        <v>616</v>
      </c>
      <c r="B616" s="16">
        <v>43502</v>
      </c>
      <c r="C616" s="16">
        <v>43529</v>
      </c>
      <c r="D616" s="17">
        <v>60</v>
      </c>
      <c r="E616">
        <v>60.74</v>
      </c>
      <c r="F616" s="19">
        <f t="shared" si="81"/>
        <v>43590</v>
      </c>
      <c r="G616" s="16">
        <v>43563</v>
      </c>
      <c r="H616" s="20">
        <f t="shared" si="82"/>
        <v>-27</v>
      </c>
      <c r="I616" s="17">
        <f t="shared" si="83"/>
        <v>-1639.98</v>
      </c>
      <c r="J616" s="17">
        <f t="shared" si="84"/>
        <v>33</v>
      </c>
      <c r="K616" s="21">
        <f t="shared" si="85"/>
        <v>27.740000000000002</v>
      </c>
      <c r="L616" s="17">
        <f t="shared" si="86"/>
        <v>61</v>
      </c>
      <c r="M616" s="17">
        <f t="shared" si="87"/>
        <v>34</v>
      </c>
      <c r="N616" s="17">
        <f t="shared" si="88"/>
        <v>3705.1400000000003</v>
      </c>
      <c r="O616" s="22">
        <f t="shared" si="89"/>
        <v>2065.16</v>
      </c>
    </row>
    <row r="617" spans="1:15" ht="15">
      <c r="A617" t="s">
        <v>617</v>
      </c>
      <c r="B617" s="16">
        <v>43502</v>
      </c>
      <c r="C617" s="16">
        <v>43529</v>
      </c>
      <c r="D617" s="17">
        <v>60</v>
      </c>
      <c r="E617">
        <v>54.13</v>
      </c>
      <c r="F617" s="19">
        <f t="shared" si="81"/>
        <v>43590</v>
      </c>
      <c r="G617" s="16">
        <v>43563</v>
      </c>
      <c r="H617" s="20">
        <f t="shared" si="82"/>
        <v>-27</v>
      </c>
      <c r="I617" s="17">
        <f t="shared" si="83"/>
        <v>-1461.51</v>
      </c>
      <c r="J617" s="17">
        <f t="shared" si="84"/>
        <v>33</v>
      </c>
      <c r="K617" s="21">
        <f t="shared" si="85"/>
        <v>21.130000000000003</v>
      </c>
      <c r="L617" s="17">
        <f t="shared" si="86"/>
        <v>61</v>
      </c>
      <c r="M617" s="17">
        <f t="shared" si="87"/>
        <v>34</v>
      </c>
      <c r="N617" s="17">
        <f t="shared" si="88"/>
        <v>3301.9300000000003</v>
      </c>
      <c r="O617" s="22">
        <f t="shared" si="89"/>
        <v>1840.42</v>
      </c>
    </row>
    <row r="618" spans="1:15" ht="15">
      <c r="A618" t="s">
        <v>618</v>
      </c>
      <c r="B618" s="16">
        <v>43502</v>
      </c>
      <c r="C618" s="16">
        <v>43529</v>
      </c>
      <c r="D618" s="17">
        <v>60</v>
      </c>
      <c r="E618">
        <v>39.11</v>
      </c>
      <c r="F618" s="19">
        <f t="shared" si="81"/>
        <v>43590</v>
      </c>
      <c r="G618" s="16">
        <v>43563</v>
      </c>
      <c r="H618" s="20">
        <f t="shared" si="82"/>
        <v>-27</v>
      </c>
      <c r="I618" s="17">
        <f t="shared" si="83"/>
        <v>-1055.97</v>
      </c>
      <c r="J618" s="17">
        <f t="shared" si="84"/>
        <v>33</v>
      </c>
      <c r="K618" s="21">
        <f t="shared" si="85"/>
        <v>6.109999999999999</v>
      </c>
      <c r="L618" s="17">
        <f t="shared" si="86"/>
        <v>61</v>
      </c>
      <c r="M618" s="17">
        <f t="shared" si="87"/>
        <v>34</v>
      </c>
      <c r="N618" s="17">
        <f t="shared" si="88"/>
        <v>2385.71</v>
      </c>
      <c r="O618" s="22">
        <f t="shared" si="89"/>
        <v>1329.74</v>
      </c>
    </row>
    <row r="619" spans="1:15" ht="15">
      <c r="A619" t="s">
        <v>619</v>
      </c>
      <c r="B619" s="16">
        <v>43502</v>
      </c>
      <c r="C619" s="16">
        <v>43529</v>
      </c>
      <c r="D619" s="17">
        <v>60</v>
      </c>
      <c r="E619">
        <v>58</v>
      </c>
      <c r="F619" s="19">
        <f t="shared" si="81"/>
        <v>43590</v>
      </c>
      <c r="G619" s="16">
        <v>43563</v>
      </c>
      <c r="H619" s="20">
        <f t="shared" si="82"/>
        <v>-27</v>
      </c>
      <c r="I619" s="17">
        <f t="shared" si="83"/>
        <v>-1566</v>
      </c>
      <c r="J619" s="17">
        <f t="shared" si="84"/>
        <v>33</v>
      </c>
      <c r="K619" s="21">
        <f t="shared" si="85"/>
        <v>25</v>
      </c>
      <c r="L619" s="17">
        <f t="shared" si="86"/>
        <v>61</v>
      </c>
      <c r="M619" s="17">
        <f t="shared" si="87"/>
        <v>34</v>
      </c>
      <c r="N619" s="17">
        <f t="shared" si="88"/>
        <v>3538</v>
      </c>
      <c r="O619" s="22">
        <f t="shared" si="89"/>
        <v>1972</v>
      </c>
    </row>
    <row r="620" spans="1:15" ht="15">
      <c r="A620" t="s">
        <v>620</v>
      </c>
      <c r="B620" s="16">
        <v>43502</v>
      </c>
      <c r="C620" s="16">
        <v>43529</v>
      </c>
      <c r="D620" s="17">
        <v>60</v>
      </c>
      <c r="E620">
        <v>209.1</v>
      </c>
      <c r="F620" s="19">
        <f t="shared" si="81"/>
        <v>43590</v>
      </c>
      <c r="G620" s="16">
        <v>43563</v>
      </c>
      <c r="H620" s="20">
        <f t="shared" si="82"/>
        <v>-27</v>
      </c>
      <c r="I620" s="17">
        <f t="shared" si="83"/>
        <v>-5645.7</v>
      </c>
      <c r="J620" s="17">
        <f t="shared" si="84"/>
        <v>33</v>
      </c>
      <c r="K620" s="21">
        <f t="shared" si="85"/>
        <v>176.1</v>
      </c>
      <c r="L620" s="17">
        <f t="shared" si="86"/>
        <v>61</v>
      </c>
      <c r="M620" s="17">
        <f t="shared" si="87"/>
        <v>34</v>
      </c>
      <c r="N620" s="17">
        <f t="shared" si="88"/>
        <v>12755.1</v>
      </c>
      <c r="O620" s="22">
        <f t="shared" si="89"/>
        <v>7109.4</v>
      </c>
    </row>
    <row r="621" spans="1:15" ht="15">
      <c r="A621" t="s">
        <v>621</v>
      </c>
      <c r="B621" s="16">
        <v>43502</v>
      </c>
      <c r="C621" s="16">
        <v>43529</v>
      </c>
      <c r="D621" s="17">
        <v>60</v>
      </c>
      <c r="E621">
        <v>59.74</v>
      </c>
      <c r="F621" s="19">
        <f t="shared" si="81"/>
        <v>43590</v>
      </c>
      <c r="G621" s="16">
        <v>43563</v>
      </c>
      <c r="H621" s="20">
        <f t="shared" si="82"/>
        <v>-27</v>
      </c>
      <c r="I621" s="17">
        <f t="shared" si="83"/>
        <v>-1612.98</v>
      </c>
      <c r="J621" s="17">
        <f t="shared" si="84"/>
        <v>33</v>
      </c>
      <c r="K621" s="21">
        <f t="shared" si="85"/>
        <v>26.740000000000002</v>
      </c>
      <c r="L621" s="17">
        <f t="shared" si="86"/>
        <v>61</v>
      </c>
      <c r="M621" s="17">
        <f t="shared" si="87"/>
        <v>34</v>
      </c>
      <c r="N621" s="17">
        <f t="shared" si="88"/>
        <v>3644.1400000000003</v>
      </c>
      <c r="O621" s="22">
        <f t="shared" si="89"/>
        <v>2031.16</v>
      </c>
    </row>
    <row r="622" spans="1:15" ht="15">
      <c r="A622" t="s">
        <v>622</v>
      </c>
      <c r="B622" s="16">
        <v>43502</v>
      </c>
      <c r="C622" s="16">
        <v>43529</v>
      </c>
      <c r="D622" s="17">
        <v>60</v>
      </c>
      <c r="E622">
        <v>85.37</v>
      </c>
      <c r="F622" s="19">
        <f t="shared" si="81"/>
        <v>43590</v>
      </c>
      <c r="G622" s="16">
        <v>43563</v>
      </c>
      <c r="H622" s="20">
        <f t="shared" si="82"/>
        <v>-27</v>
      </c>
      <c r="I622" s="17">
        <f t="shared" si="83"/>
        <v>-2304.9900000000002</v>
      </c>
      <c r="J622" s="17">
        <f t="shared" si="84"/>
        <v>33</v>
      </c>
      <c r="K622" s="21">
        <f t="shared" si="85"/>
        <v>52.370000000000005</v>
      </c>
      <c r="L622" s="17">
        <f t="shared" si="86"/>
        <v>61</v>
      </c>
      <c r="M622" s="17">
        <f t="shared" si="87"/>
        <v>34</v>
      </c>
      <c r="N622" s="17">
        <f t="shared" si="88"/>
        <v>5207.570000000001</v>
      </c>
      <c r="O622" s="22">
        <f t="shared" si="89"/>
        <v>2902.58</v>
      </c>
    </row>
    <row r="623" spans="1:15" ht="15">
      <c r="A623" t="s">
        <v>623</v>
      </c>
      <c r="B623" s="16">
        <v>43502</v>
      </c>
      <c r="C623" s="16">
        <v>43529</v>
      </c>
      <c r="D623" s="17">
        <v>60</v>
      </c>
      <c r="E623">
        <v>31.07</v>
      </c>
      <c r="F623" s="19">
        <f t="shared" si="81"/>
        <v>43590</v>
      </c>
      <c r="G623" s="16">
        <v>43563</v>
      </c>
      <c r="H623" s="20">
        <f t="shared" si="82"/>
        <v>-27</v>
      </c>
      <c r="I623" s="17">
        <f t="shared" si="83"/>
        <v>-838.89</v>
      </c>
      <c r="J623" s="17">
        <f t="shared" si="84"/>
        <v>33</v>
      </c>
      <c r="K623" s="21">
        <f t="shared" si="85"/>
        <v>-1.9299999999999997</v>
      </c>
      <c r="L623" s="17">
        <f t="shared" si="86"/>
        <v>61</v>
      </c>
      <c r="M623" s="17">
        <f t="shared" si="87"/>
        <v>34</v>
      </c>
      <c r="N623" s="17">
        <f t="shared" si="88"/>
        <v>1895.27</v>
      </c>
      <c r="O623" s="22">
        <f t="shared" si="89"/>
        <v>1056.38</v>
      </c>
    </row>
    <row r="624" spans="1:15" ht="15">
      <c r="A624" t="s">
        <v>624</v>
      </c>
      <c r="B624" s="16">
        <v>43502</v>
      </c>
      <c r="C624" s="16">
        <v>43529</v>
      </c>
      <c r="D624" s="17">
        <v>60</v>
      </c>
      <c r="E624">
        <v>74.06</v>
      </c>
      <c r="F624" s="19">
        <f t="shared" si="81"/>
        <v>43590</v>
      </c>
      <c r="G624" s="16">
        <v>43563</v>
      </c>
      <c r="H624" s="20">
        <f t="shared" si="82"/>
        <v>-27</v>
      </c>
      <c r="I624" s="17">
        <f t="shared" si="83"/>
        <v>-1999.6200000000001</v>
      </c>
      <c r="J624" s="17">
        <f t="shared" si="84"/>
        <v>33</v>
      </c>
      <c r="K624" s="21">
        <f t="shared" si="85"/>
        <v>41.06</v>
      </c>
      <c r="L624" s="17">
        <f t="shared" si="86"/>
        <v>61</v>
      </c>
      <c r="M624" s="17">
        <f t="shared" si="87"/>
        <v>34</v>
      </c>
      <c r="N624" s="17">
        <f t="shared" si="88"/>
        <v>4517.66</v>
      </c>
      <c r="O624" s="22">
        <f t="shared" si="89"/>
        <v>2518.04</v>
      </c>
    </row>
    <row r="625" spans="1:15" ht="15">
      <c r="A625" t="s">
        <v>625</v>
      </c>
      <c r="B625" s="16">
        <v>43502</v>
      </c>
      <c r="C625" s="16">
        <v>43529</v>
      </c>
      <c r="D625" s="17">
        <v>60</v>
      </c>
      <c r="E625">
        <v>29.53</v>
      </c>
      <c r="F625" s="19">
        <f t="shared" si="81"/>
        <v>43590</v>
      </c>
      <c r="G625" s="16">
        <v>43563</v>
      </c>
      <c r="H625" s="20">
        <f t="shared" si="82"/>
        <v>-27</v>
      </c>
      <c r="I625" s="17">
        <f t="shared" si="83"/>
        <v>-797.3100000000001</v>
      </c>
      <c r="J625" s="17">
        <f t="shared" si="84"/>
        <v>33</v>
      </c>
      <c r="K625" s="21">
        <f t="shared" si="85"/>
        <v>-3.469999999999999</v>
      </c>
      <c r="L625" s="17">
        <f t="shared" si="86"/>
        <v>61</v>
      </c>
      <c r="M625" s="17">
        <f t="shared" si="87"/>
        <v>34</v>
      </c>
      <c r="N625" s="17">
        <f t="shared" si="88"/>
        <v>1801.3300000000002</v>
      </c>
      <c r="O625" s="22">
        <f t="shared" si="89"/>
        <v>1004.02</v>
      </c>
    </row>
    <row r="626" spans="1:15" ht="15">
      <c r="A626" t="s">
        <v>626</v>
      </c>
      <c r="B626" s="16">
        <v>43502</v>
      </c>
      <c r="C626" s="16">
        <v>43529</v>
      </c>
      <c r="D626" s="17">
        <v>60</v>
      </c>
      <c r="E626">
        <v>60.72</v>
      </c>
      <c r="F626" s="19">
        <f t="shared" si="81"/>
        <v>43590</v>
      </c>
      <c r="G626" s="16">
        <v>43563</v>
      </c>
      <c r="H626" s="20">
        <f t="shared" si="82"/>
        <v>-27</v>
      </c>
      <c r="I626" s="17">
        <f t="shared" si="83"/>
        <v>-1639.44</v>
      </c>
      <c r="J626" s="17">
        <f t="shared" si="84"/>
        <v>33</v>
      </c>
      <c r="K626" s="21">
        <f t="shared" si="85"/>
        <v>27.72</v>
      </c>
      <c r="L626" s="17">
        <f t="shared" si="86"/>
        <v>61</v>
      </c>
      <c r="M626" s="17">
        <f t="shared" si="87"/>
        <v>34</v>
      </c>
      <c r="N626" s="17">
        <f t="shared" si="88"/>
        <v>3703.92</v>
      </c>
      <c r="O626" s="22">
        <f t="shared" si="89"/>
        <v>2064.48</v>
      </c>
    </row>
    <row r="627" spans="1:15" ht="15">
      <c r="A627" t="s">
        <v>627</v>
      </c>
      <c r="B627" s="16">
        <v>43502</v>
      </c>
      <c r="C627" s="16">
        <v>43529</v>
      </c>
      <c r="D627" s="17">
        <v>60</v>
      </c>
      <c r="E627">
        <v>51.56</v>
      </c>
      <c r="F627" s="19">
        <f t="shared" si="81"/>
        <v>43590</v>
      </c>
      <c r="G627" s="16">
        <v>43563</v>
      </c>
      <c r="H627" s="20">
        <f t="shared" si="82"/>
        <v>-27</v>
      </c>
      <c r="I627" s="17">
        <f t="shared" si="83"/>
        <v>-1392.1200000000001</v>
      </c>
      <c r="J627" s="17">
        <f t="shared" si="84"/>
        <v>33</v>
      </c>
      <c r="K627" s="21">
        <f t="shared" si="85"/>
        <v>18.560000000000002</v>
      </c>
      <c r="L627" s="17">
        <f t="shared" si="86"/>
        <v>61</v>
      </c>
      <c r="M627" s="17">
        <f t="shared" si="87"/>
        <v>34</v>
      </c>
      <c r="N627" s="17">
        <f t="shared" si="88"/>
        <v>3145.1600000000003</v>
      </c>
      <c r="O627" s="22">
        <f t="shared" si="89"/>
        <v>1753.04</v>
      </c>
    </row>
    <row r="628" spans="1:15" ht="15">
      <c r="A628" t="s">
        <v>628</v>
      </c>
      <c r="B628" s="16">
        <v>43502</v>
      </c>
      <c r="C628" s="16">
        <v>43529</v>
      </c>
      <c r="D628" s="17">
        <v>60</v>
      </c>
      <c r="E628">
        <v>39.6</v>
      </c>
      <c r="F628" s="19">
        <f t="shared" si="81"/>
        <v>43590</v>
      </c>
      <c r="G628" s="16">
        <v>43563</v>
      </c>
      <c r="H628" s="20">
        <f t="shared" si="82"/>
        <v>-27</v>
      </c>
      <c r="I628" s="17">
        <f t="shared" si="83"/>
        <v>-1069.2</v>
      </c>
      <c r="J628" s="17">
        <f t="shared" si="84"/>
        <v>33</v>
      </c>
      <c r="K628" s="21">
        <f t="shared" si="85"/>
        <v>6.600000000000001</v>
      </c>
      <c r="L628" s="17">
        <f t="shared" si="86"/>
        <v>61</v>
      </c>
      <c r="M628" s="17">
        <f t="shared" si="87"/>
        <v>34</v>
      </c>
      <c r="N628" s="17">
        <f t="shared" si="88"/>
        <v>2415.6</v>
      </c>
      <c r="O628" s="22">
        <f t="shared" si="89"/>
        <v>1346.4</v>
      </c>
    </row>
    <row r="629" spans="1:15" ht="15">
      <c r="A629" t="s">
        <v>629</v>
      </c>
      <c r="B629" s="16">
        <v>43502</v>
      </c>
      <c r="C629" s="16">
        <v>43529</v>
      </c>
      <c r="D629" s="17">
        <v>60</v>
      </c>
      <c r="E629">
        <v>29.6</v>
      </c>
      <c r="F629" s="19">
        <f t="shared" si="81"/>
        <v>43590</v>
      </c>
      <c r="G629" s="16">
        <v>43563</v>
      </c>
      <c r="H629" s="20">
        <f t="shared" si="82"/>
        <v>-27</v>
      </c>
      <c r="I629" s="17">
        <f t="shared" si="83"/>
        <v>-799.2</v>
      </c>
      <c r="J629" s="17">
        <f t="shared" si="84"/>
        <v>33</v>
      </c>
      <c r="K629" s="21">
        <f t="shared" si="85"/>
        <v>-3.3999999999999986</v>
      </c>
      <c r="L629" s="17">
        <f t="shared" si="86"/>
        <v>61</v>
      </c>
      <c r="M629" s="17">
        <f t="shared" si="87"/>
        <v>34</v>
      </c>
      <c r="N629" s="17">
        <f t="shared" si="88"/>
        <v>1805.6000000000001</v>
      </c>
      <c r="O629" s="22">
        <f t="shared" si="89"/>
        <v>1006.4000000000001</v>
      </c>
    </row>
    <row r="630" spans="1:15" ht="15">
      <c r="A630" t="s">
        <v>630</v>
      </c>
      <c r="B630" s="16">
        <v>43502</v>
      </c>
      <c r="C630" s="16">
        <v>43529</v>
      </c>
      <c r="D630" s="17">
        <v>60</v>
      </c>
      <c r="E630">
        <v>58</v>
      </c>
      <c r="F630" s="19">
        <f t="shared" si="81"/>
        <v>43590</v>
      </c>
      <c r="G630" s="16">
        <v>43563</v>
      </c>
      <c r="H630" s="20">
        <f t="shared" si="82"/>
        <v>-27</v>
      </c>
      <c r="I630" s="17">
        <f t="shared" si="83"/>
        <v>-1566</v>
      </c>
      <c r="J630" s="17">
        <f t="shared" si="84"/>
        <v>33</v>
      </c>
      <c r="K630" s="21">
        <f t="shared" si="85"/>
        <v>25</v>
      </c>
      <c r="L630" s="17">
        <f t="shared" si="86"/>
        <v>61</v>
      </c>
      <c r="M630" s="17">
        <f t="shared" si="87"/>
        <v>34</v>
      </c>
      <c r="N630" s="17">
        <f t="shared" si="88"/>
        <v>3538</v>
      </c>
      <c r="O630" s="22">
        <f t="shared" si="89"/>
        <v>1972</v>
      </c>
    </row>
    <row r="631" spans="1:15" ht="15">
      <c r="A631" t="s">
        <v>631</v>
      </c>
      <c r="B631" s="16">
        <v>43502</v>
      </c>
      <c r="C631" s="16">
        <v>43529</v>
      </c>
      <c r="D631" s="17">
        <v>60</v>
      </c>
      <c r="E631">
        <v>59.65</v>
      </c>
      <c r="F631" s="19">
        <f t="shared" si="81"/>
        <v>43590</v>
      </c>
      <c r="G631" s="16">
        <v>43563</v>
      </c>
      <c r="H631" s="20">
        <f t="shared" si="82"/>
        <v>-27</v>
      </c>
      <c r="I631" s="17">
        <f t="shared" si="83"/>
        <v>-1610.55</v>
      </c>
      <c r="J631" s="17">
        <f t="shared" si="84"/>
        <v>33</v>
      </c>
      <c r="K631" s="21">
        <f t="shared" si="85"/>
        <v>26.65</v>
      </c>
      <c r="L631" s="17">
        <f t="shared" si="86"/>
        <v>61</v>
      </c>
      <c r="M631" s="17">
        <f t="shared" si="87"/>
        <v>34</v>
      </c>
      <c r="N631" s="17">
        <f t="shared" si="88"/>
        <v>3638.65</v>
      </c>
      <c r="O631" s="22">
        <f t="shared" si="89"/>
        <v>2028.1</v>
      </c>
    </row>
    <row r="632" spans="1:15" ht="15">
      <c r="A632" t="s">
        <v>632</v>
      </c>
      <c r="B632" s="16">
        <v>43502</v>
      </c>
      <c r="C632" s="16">
        <v>43529</v>
      </c>
      <c r="D632" s="17">
        <v>60</v>
      </c>
      <c r="E632">
        <v>58.55</v>
      </c>
      <c r="F632" s="19">
        <f t="shared" si="81"/>
        <v>43590</v>
      </c>
      <c r="G632" s="16">
        <v>43563</v>
      </c>
      <c r="H632" s="20">
        <f t="shared" si="82"/>
        <v>-27</v>
      </c>
      <c r="I632" s="17">
        <f t="shared" si="83"/>
        <v>-1580.85</v>
      </c>
      <c r="J632" s="17">
        <f t="shared" si="84"/>
        <v>33</v>
      </c>
      <c r="K632" s="21">
        <f t="shared" si="85"/>
        <v>25.549999999999997</v>
      </c>
      <c r="L632" s="17">
        <f t="shared" si="86"/>
        <v>61</v>
      </c>
      <c r="M632" s="17">
        <f t="shared" si="87"/>
        <v>34</v>
      </c>
      <c r="N632" s="17">
        <f t="shared" si="88"/>
        <v>3571.5499999999997</v>
      </c>
      <c r="O632" s="22">
        <f t="shared" si="89"/>
        <v>1990.6999999999998</v>
      </c>
    </row>
    <row r="633" spans="1:15" ht="15">
      <c r="A633" t="s">
        <v>633</v>
      </c>
      <c r="B633" s="16">
        <v>43502</v>
      </c>
      <c r="C633" s="16">
        <v>43529</v>
      </c>
      <c r="D633" s="17">
        <v>60</v>
      </c>
      <c r="E633">
        <v>131.36</v>
      </c>
      <c r="F633" s="19">
        <f t="shared" si="81"/>
        <v>43590</v>
      </c>
      <c r="G633" s="16">
        <v>43563</v>
      </c>
      <c r="H633" s="20">
        <f t="shared" si="82"/>
        <v>-27</v>
      </c>
      <c r="I633" s="17">
        <f t="shared" si="83"/>
        <v>-3546.7200000000003</v>
      </c>
      <c r="J633" s="17">
        <f t="shared" si="84"/>
        <v>33</v>
      </c>
      <c r="K633" s="21">
        <f t="shared" si="85"/>
        <v>98.36000000000001</v>
      </c>
      <c r="L633" s="17">
        <f t="shared" si="86"/>
        <v>61</v>
      </c>
      <c r="M633" s="17">
        <f t="shared" si="87"/>
        <v>34</v>
      </c>
      <c r="N633" s="17">
        <f t="shared" si="88"/>
        <v>8012.960000000001</v>
      </c>
      <c r="O633" s="22">
        <f t="shared" si="89"/>
        <v>4466.240000000001</v>
      </c>
    </row>
    <row r="634" spans="1:15" ht="15">
      <c r="A634" t="s">
        <v>634</v>
      </c>
      <c r="B634" s="16">
        <v>43502</v>
      </c>
      <c r="C634" s="16">
        <v>43529</v>
      </c>
      <c r="D634" s="17">
        <v>60</v>
      </c>
      <c r="E634">
        <v>19.48</v>
      </c>
      <c r="F634" s="19">
        <f t="shared" si="81"/>
        <v>43590</v>
      </c>
      <c r="G634" s="16">
        <v>43563</v>
      </c>
      <c r="H634" s="20">
        <f t="shared" si="82"/>
        <v>-27</v>
      </c>
      <c r="I634" s="17">
        <f t="shared" si="83"/>
        <v>-525.96</v>
      </c>
      <c r="J634" s="17">
        <f t="shared" si="84"/>
        <v>33</v>
      </c>
      <c r="K634" s="21">
        <f t="shared" si="85"/>
        <v>-13.52</v>
      </c>
      <c r="L634" s="17">
        <f t="shared" si="86"/>
        <v>61</v>
      </c>
      <c r="M634" s="17">
        <f t="shared" si="87"/>
        <v>34</v>
      </c>
      <c r="N634" s="17">
        <f t="shared" si="88"/>
        <v>1188.28</v>
      </c>
      <c r="O634" s="22">
        <f t="shared" si="89"/>
        <v>662.32</v>
      </c>
    </row>
    <row r="635" spans="1:15" ht="15">
      <c r="A635" t="s">
        <v>635</v>
      </c>
      <c r="B635" s="16">
        <v>43502</v>
      </c>
      <c r="C635" s="16">
        <v>43529</v>
      </c>
      <c r="D635" s="17">
        <v>60</v>
      </c>
      <c r="E635">
        <v>684.36</v>
      </c>
      <c r="F635" s="19">
        <f t="shared" si="81"/>
        <v>43590</v>
      </c>
      <c r="G635" s="16">
        <v>43563</v>
      </c>
      <c r="H635" s="20">
        <f t="shared" si="82"/>
        <v>-27</v>
      </c>
      <c r="I635" s="17">
        <f t="shared" si="83"/>
        <v>-18477.72</v>
      </c>
      <c r="J635" s="17">
        <f t="shared" si="84"/>
        <v>33</v>
      </c>
      <c r="K635" s="21">
        <f t="shared" si="85"/>
        <v>651.36</v>
      </c>
      <c r="L635" s="17">
        <f t="shared" si="86"/>
        <v>61</v>
      </c>
      <c r="M635" s="17">
        <f t="shared" si="87"/>
        <v>34</v>
      </c>
      <c r="N635" s="17">
        <f t="shared" si="88"/>
        <v>41745.96</v>
      </c>
      <c r="O635" s="22">
        <f t="shared" si="89"/>
        <v>23268.24</v>
      </c>
    </row>
    <row r="636" spans="1:15" ht="15">
      <c r="A636" t="s">
        <v>636</v>
      </c>
      <c r="B636" s="16">
        <v>43502</v>
      </c>
      <c r="C636" s="16">
        <v>43529</v>
      </c>
      <c r="D636" s="17">
        <v>60</v>
      </c>
      <c r="E636">
        <v>33.14</v>
      </c>
      <c r="F636" s="19">
        <f t="shared" si="81"/>
        <v>43590</v>
      </c>
      <c r="G636" s="16">
        <v>43563</v>
      </c>
      <c r="H636" s="20">
        <f t="shared" si="82"/>
        <v>-27</v>
      </c>
      <c r="I636" s="17">
        <f t="shared" si="83"/>
        <v>-894.78</v>
      </c>
      <c r="J636" s="17">
        <f t="shared" si="84"/>
        <v>33</v>
      </c>
      <c r="K636" s="21">
        <f t="shared" si="85"/>
        <v>0.14000000000000057</v>
      </c>
      <c r="L636" s="17">
        <f t="shared" si="86"/>
        <v>61</v>
      </c>
      <c r="M636" s="17">
        <f t="shared" si="87"/>
        <v>34</v>
      </c>
      <c r="N636" s="17">
        <f t="shared" si="88"/>
        <v>2021.54</v>
      </c>
      <c r="O636" s="22">
        <f t="shared" si="89"/>
        <v>1126.76</v>
      </c>
    </row>
    <row r="637" spans="1:15" ht="15">
      <c r="A637" t="s">
        <v>637</v>
      </c>
      <c r="B637" s="16">
        <v>43502</v>
      </c>
      <c r="C637" s="16">
        <v>43529</v>
      </c>
      <c r="D637" s="17">
        <v>60</v>
      </c>
      <c r="E637">
        <v>51.56</v>
      </c>
      <c r="F637" s="19">
        <f t="shared" si="81"/>
        <v>43590</v>
      </c>
      <c r="G637" s="16">
        <v>43563</v>
      </c>
      <c r="H637" s="20">
        <f t="shared" si="82"/>
        <v>-27</v>
      </c>
      <c r="I637" s="17">
        <f t="shared" si="83"/>
        <v>-1392.1200000000001</v>
      </c>
      <c r="J637" s="17">
        <f t="shared" si="84"/>
        <v>33</v>
      </c>
      <c r="K637" s="21">
        <f t="shared" si="85"/>
        <v>18.560000000000002</v>
      </c>
      <c r="L637" s="17">
        <f t="shared" si="86"/>
        <v>61</v>
      </c>
      <c r="M637" s="17">
        <f t="shared" si="87"/>
        <v>34</v>
      </c>
      <c r="N637" s="17">
        <f t="shared" si="88"/>
        <v>3145.1600000000003</v>
      </c>
      <c r="O637" s="22">
        <f t="shared" si="89"/>
        <v>1753.04</v>
      </c>
    </row>
    <row r="638" spans="1:15" ht="15">
      <c r="A638" t="s">
        <v>638</v>
      </c>
      <c r="B638" s="16">
        <v>43502</v>
      </c>
      <c r="C638" s="16">
        <v>43529</v>
      </c>
      <c r="D638" s="17">
        <v>60</v>
      </c>
      <c r="E638">
        <v>103.32</v>
      </c>
      <c r="F638" s="19">
        <f t="shared" si="81"/>
        <v>43590</v>
      </c>
      <c r="G638" s="16">
        <v>43563</v>
      </c>
      <c r="H638" s="20">
        <f t="shared" si="82"/>
        <v>-27</v>
      </c>
      <c r="I638" s="17">
        <f t="shared" si="83"/>
        <v>-2789.64</v>
      </c>
      <c r="J638" s="17">
        <f t="shared" si="84"/>
        <v>33</v>
      </c>
      <c r="K638" s="21">
        <f t="shared" si="85"/>
        <v>70.32</v>
      </c>
      <c r="L638" s="17">
        <f t="shared" si="86"/>
        <v>61</v>
      </c>
      <c r="M638" s="17">
        <f t="shared" si="87"/>
        <v>34</v>
      </c>
      <c r="N638" s="17">
        <f t="shared" si="88"/>
        <v>6302.5199999999995</v>
      </c>
      <c r="O638" s="22">
        <f t="shared" si="89"/>
        <v>3512.8799999999997</v>
      </c>
    </row>
    <row r="639" spans="1:15" ht="15">
      <c r="A639" t="s">
        <v>639</v>
      </c>
      <c r="B639" s="16">
        <v>43502</v>
      </c>
      <c r="C639" s="16">
        <v>43529</v>
      </c>
      <c r="D639" s="17">
        <v>60</v>
      </c>
      <c r="E639">
        <v>30.76</v>
      </c>
      <c r="F639" s="19">
        <f t="shared" si="81"/>
        <v>43590</v>
      </c>
      <c r="G639" s="16">
        <v>43563</v>
      </c>
      <c r="H639" s="20">
        <f t="shared" si="82"/>
        <v>-27</v>
      </c>
      <c r="I639" s="17">
        <f t="shared" si="83"/>
        <v>-830.5200000000001</v>
      </c>
      <c r="J639" s="17">
        <f t="shared" si="84"/>
        <v>33</v>
      </c>
      <c r="K639" s="21">
        <f t="shared" si="85"/>
        <v>-2.2399999999999984</v>
      </c>
      <c r="L639" s="17">
        <f t="shared" si="86"/>
        <v>61</v>
      </c>
      <c r="M639" s="17">
        <f t="shared" si="87"/>
        <v>34</v>
      </c>
      <c r="N639" s="17">
        <f t="shared" si="88"/>
        <v>1876.3600000000001</v>
      </c>
      <c r="O639" s="22">
        <f t="shared" si="89"/>
        <v>1045.8400000000001</v>
      </c>
    </row>
    <row r="640" spans="1:15" ht="15">
      <c r="A640" t="s">
        <v>640</v>
      </c>
      <c r="B640" s="16">
        <v>43502</v>
      </c>
      <c r="C640" s="16">
        <v>43529</v>
      </c>
      <c r="D640" s="17">
        <v>60</v>
      </c>
      <c r="E640">
        <v>29.6</v>
      </c>
      <c r="F640" s="19">
        <f t="shared" si="81"/>
        <v>43590</v>
      </c>
      <c r="G640" s="16">
        <v>43563</v>
      </c>
      <c r="H640" s="20">
        <f t="shared" si="82"/>
        <v>-27</v>
      </c>
      <c r="I640" s="17">
        <f t="shared" si="83"/>
        <v>-799.2</v>
      </c>
      <c r="J640" s="17">
        <f t="shared" si="84"/>
        <v>33</v>
      </c>
      <c r="K640" s="21">
        <f t="shared" si="85"/>
        <v>-3.3999999999999986</v>
      </c>
      <c r="L640" s="17">
        <f t="shared" si="86"/>
        <v>61</v>
      </c>
      <c r="M640" s="17">
        <f t="shared" si="87"/>
        <v>34</v>
      </c>
      <c r="N640" s="17">
        <f t="shared" si="88"/>
        <v>1805.6000000000001</v>
      </c>
      <c r="O640" s="22">
        <f t="shared" si="89"/>
        <v>1006.4000000000001</v>
      </c>
    </row>
    <row r="641" spans="1:15" ht="15">
      <c r="A641" t="s">
        <v>641</v>
      </c>
      <c r="B641" s="16">
        <v>43502</v>
      </c>
      <c r="C641" s="16">
        <v>43529</v>
      </c>
      <c r="D641" s="17">
        <v>60</v>
      </c>
      <c r="E641">
        <v>58.16</v>
      </c>
      <c r="F641" s="19">
        <f t="shared" si="81"/>
        <v>43590</v>
      </c>
      <c r="G641" s="16">
        <v>43563</v>
      </c>
      <c r="H641" s="20">
        <f t="shared" si="82"/>
        <v>-27</v>
      </c>
      <c r="I641" s="17">
        <f t="shared" si="83"/>
        <v>-1570.32</v>
      </c>
      <c r="J641" s="17">
        <f t="shared" si="84"/>
        <v>33</v>
      </c>
      <c r="K641" s="21">
        <f t="shared" si="85"/>
        <v>25.159999999999997</v>
      </c>
      <c r="L641" s="17">
        <f t="shared" si="86"/>
        <v>61</v>
      </c>
      <c r="M641" s="17">
        <f t="shared" si="87"/>
        <v>34</v>
      </c>
      <c r="N641" s="17">
        <f t="shared" si="88"/>
        <v>3547.7599999999998</v>
      </c>
      <c r="O641" s="22">
        <f t="shared" si="89"/>
        <v>1977.4399999999998</v>
      </c>
    </row>
    <row r="642" spans="1:15" ht="15">
      <c r="A642" t="s">
        <v>642</v>
      </c>
      <c r="B642" s="16">
        <v>43502</v>
      </c>
      <c r="C642" s="16">
        <v>43529</v>
      </c>
      <c r="D642" s="17">
        <v>60</v>
      </c>
      <c r="E642">
        <v>40.32</v>
      </c>
      <c r="F642" s="19">
        <f t="shared" si="81"/>
        <v>43590</v>
      </c>
      <c r="G642" s="16">
        <v>43563</v>
      </c>
      <c r="H642" s="20">
        <f t="shared" si="82"/>
        <v>-27</v>
      </c>
      <c r="I642" s="17">
        <f t="shared" si="83"/>
        <v>-1088.64</v>
      </c>
      <c r="J642" s="17">
        <f t="shared" si="84"/>
        <v>33</v>
      </c>
      <c r="K642" s="21">
        <f t="shared" si="85"/>
        <v>7.32</v>
      </c>
      <c r="L642" s="17">
        <f t="shared" si="86"/>
        <v>61</v>
      </c>
      <c r="M642" s="17">
        <f t="shared" si="87"/>
        <v>34</v>
      </c>
      <c r="N642" s="17">
        <f t="shared" si="88"/>
        <v>2459.52</v>
      </c>
      <c r="O642" s="22">
        <f t="shared" si="89"/>
        <v>1370.88</v>
      </c>
    </row>
    <row r="643" spans="1:15" ht="15">
      <c r="A643" t="s">
        <v>643</v>
      </c>
      <c r="B643" s="16">
        <v>43502</v>
      </c>
      <c r="C643" s="16">
        <v>43529</v>
      </c>
      <c r="D643" s="17">
        <v>60</v>
      </c>
      <c r="E643">
        <v>34.78</v>
      </c>
      <c r="F643" s="19">
        <f t="shared" si="81"/>
        <v>43590</v>
      </c>
      <c r="G643" s="16">
        <v>43563</v>
      </c>
      <c r="H643" s="20">
        <f t="shared" si="82"/>
        <v>-27</v>
      </c>
      <c r="I643" s="17">
        <f t="shared" si="83"/>
        <v>-939.0600000000001</v>
      </c>
      <c r="J643" s="17">
        <f t="shared" si="84"/>
        <v>33</v>
      </c>
      <c r="K643" s="21">
        <f t="shared" si="85"/>
        <v>1.7800000000000011</v>
      </c>
      <c r="L643" s="17">
        <f t="shared" si="86"/>
        <v>61</v>
      </c>
      <c r="M643" s="17">
        <f t="shared" si="87"/>
        <v>34</v>
      </c>
      <c r="N643" s="17">
        <f t="shared" si="88"/>
        <v>2121.58</v>
      </c>
      <c r="O643" s="22">
        <f t="shared" si="89"/>
        <v>1182.52</v>
      </c>
    </row>
    <row r="644" spans="1:15" ht="15">
      <c r="A644" t="s">
        <v>644</v>
      </c>
      <c r="B644" s="16">
        <v>43502</v>
      </c>
      <c r="C644" s="16">
        <v>43529</v>
      </c>
      <c r="D644" s="17">
        <v>60</v>
      </c>
      <c r="E644">
        <v>60.07</v>
      </c>
      <c r="F644" s="19">
        <f t="shared" si="81"/>
        <v>43590</v>
      </c>
      <c r="G644" s="16">
        <v>43563</v>
      </c>
      <c r="H644" s="20">
        <f t="shared" si="82"/>
        <v>-27</v>
      </c>
      <c r="I644" s="17">
        <f t="shared" si="83"/>
        <v>-1621.89</v>
      </c>
      <c r="J644" s="17">
        <f t="shared" si="84"/>
        <v>33</v>
      </c>
      <c r="K644" s="21">
        <f t="shared" si="85"/>
        <v>27.07</v>
      </c>
      <c r="L644" s="17">
        <f t="shared" si="86"/>
        <v>61</v>
      </c>
      <c r="M644" s="17">
        <f t="shared" si="87"/>
        <v>34</v>
      </c>
      <c r="N644" s="17">
        <f t="shared" si="88"/>
        <v>3664.27</v>
      </c>
      <c r="O644" s="22">
        <f t="shared" si="89"/>
        <v>2042.38</v>
      </c>
    </row>
    <row r="645" spans="1:15" ht="15">
      <c r="A645" t="s">
        <v>645</v>
      </c>
      <c r="B645" s="16">
        <v>43502</v>
      </c>
      <c r="C645" s="16">
        <v>43529</v>
      </c>
      <c r="D645" s="17">
        <v>60</v>
      </c>
      <c r="E645">
        <v>35.7</v>
      </c>
      <c r="F645" s="19">
        <f t="shared" si="81"/>
        <v>43590</v>
      </c>
      <c r="G645" s="16">
        <v>43563</v>
      </c>
      <c r="H645" s="20">
        <f t="shared" si="82"/>
        <v>-27</v>
      </c>
      <c r="I645" s="17">
        <f t="shared" si="83"/>
        <v>-963.9000000000001</v>
      </c>
      <c r="J645" s="17">
        <f t="shared" si="84"/>
        <v>33</v>
      </c>
      <c r="K645" s="21">
        <f t="shared" si="85"/>
        <v>2.700000000000003</v>
      </c>
      <c r="L645" s="17">
        <f t="shared" si="86"/>
        <v>61</v>
      </c>
      <c r="M645" s="17">
        <f t="shared" si="87"/>
        <v>34</v>
      </c>
      <c r="N645" s="17">
        <f t="shared" si="88"/>
        <v>2177.7000000000003</v>
      </c>
      <c r="O645" s="22">
        <f t="shared" si="89"/>
        <v>1213.8000000000002</v>
      </c>
    </row>
    <row r="646" spans="1:15" ht="15">
      <c r="A646" t="s">
        <v>646</v>
      </c>
      <c r="B646" s="16">
        <v>43502</v>
      </c>
      <c r="C646" s="16">
        <v>43529</v>
      </c>
      <c r="D646" s="17">
        <v>60</v>
      </c>
      <c r="E646">
        <v>613.63</v>
      </c>
      <c r="F646" s="19">
        <f t="shared" si="81"/>
        <v>43590</v>
      </c>
      <c r="G646" s="16">
        <v>43563</v>
      </c>
      <c r="H646" s="20">
        <f t="shared" si="82"/>
        <v>-27</v>
      </c>
      <c r="I646" s="17">
        <f t="shared" si="83"/>
        <v>-16568.01</v>
      </c>
      <c r="J646" s="17">
        <f t="shared" si="84"/>
        <v>33</v>
      </c>
      <c r="K646" s="21">
        <f t="shared" si="85"/>
        <v>580.63</v>
      </c>
      <c r="L646" s="17">
        <f t="shared" si="86"/>
        <v>61</v>
      </c>
      <c r="M646" s="17">
        <f t="shared" si="87"/>
        <v>34</v>
      </c>
      <c r="N646" s="17">
        <f t="shared" si="88"/>
        <v>37431.43</v>
      </c>
      <c r="O646" s="22">
        <f t="shared" si="89"/>
        <v>20863.42</v>
      </c>
    </row>
    <row r="647" spans="1:15" ht="15">
      <c r="A647" t="s">
        <v>647</v>
      </c>
      <c r="B647" s="16">
        <v>43502</v>
      </c>
      <c r="C647" s="16">
        <v>43529</v>
      </c>
      <c r="D647" s="17">
        <v>60</v>
      </c>
      <c r="E647">
        <v>34.73</v>
      </c>
      <c r="F647" s="19">
        <f t="shared" si="81"/>
        <v>43590</v>
      </c>
      <c r="G647" s="16">
        <v>43563</v>
      </c>
      <c r="H647" s="20">
        <f t="shared" si="82"/>
        <v>-27</v>
      </c>
      <c r="I647" s="17">
        <f t="shared" si="83"/>
        <v>-937.7099999999999</v>
      </c>
      <c r="J647" s="17">
        <f t="shared" si="84"/>
        <v>33</v>
      </c>
      <c r="K647" s="21">
        <f t="shared" si="85"/>
        <v>1.7299999999999969</v>
      </c>
      <c r="L647" s="17">
        <f t="shared" si="86"/>
        <v>61</v>
      </c>
      <c r="M647" s="17">
        <f t="shared" si="87"/>
        <v>34</v>
      </c>
      <c r="N647" s="17">
        <f t="shared" si="88"/>
        <v>2118.5299999999997</v>
      </c>
      <c r="O647" s="22">
        <f t="shared" si="89"/>
        <v>1180.82</v>
      </c>
    </row>
    <row r="648" spans="1:15" ht="15">
      <c r="A648" t="s">
        <v>648</v>
      </c>
      <c r="B648" s="16">
        <v>43502</v>
      </c>
      <c r="C648" s="16">
        <v>43529</v>
      </c>
      <c r="D648" s="17">
        <v>60</v>
      </c>
      <c r="E648" s="18">
        <v>1304.04</v>
      </c>
      <c r="F648" s="19">
        <f aca="true" t="shared" si="90" ref="F648:F711">_XLL.DATA.MESE(C648,2)</f>
        <v>43590</v>
      </c>
      <c r="G648" s="16">
        <v>43563</v>
      </c>
      <c r="H648" s="20">
        <f aca="true" t="shared" si="91" ref="H648:H711">G648-F648</f>
        <v>-27</v>
      </c>
      <c r="I648" s="17">
        <f aca="true" t="shared" si="92" ref="I648:I711">E648*H648</f>
        <v>-35209.08</v>
      </c>
      <c r="J648" s="17">
        <f aca="true" t="shared" si="93" ref="J648:J711">DAYS360(C648,G648)</f>
        <v>33</v>
      </c>
      <c r="K648" s="21">
        <f aca="true" t="shared" si="94" ref="K648:K711">E648-J648</f>
        <v>1271.04</v>
      </c>
      <c r="L648" s="17">
        <f aca="true" t="shared" si="95" ref="L648:L711">G648-B648</f>
        <v>61</v>
      </c>
      <c r="M648" s="17">
        <f aca="true" t="shared" si="96" ref="M648:M711">G648-C648</f>
        <v>34</v>
      </c>
      <c r="N648" s="17">
        <f aca="true" t="shared" si="97" ref="N648:N711">E648*L648</f>
        <v>79546.44</v>
      </c>
      <c r="O648" s="22">
        <f aca="true" t="shared" si="98" ref="O648:O711">E648*M648</f>
        <v>44337.36</v>
      </c>
    </row>
    <row r="649" spans="1:15" ht="15">
      <c r="A649" t="s">
        <v>649</v>
      </c>
      <c r="B649" s="16">
        <v>43502</v>
      </c>
      <c r="C649" s="16">
        <v>43529</v>
      </c>
      <c r="D649" s="17">
        <v>60</v>
      </c>
      <c r="E649">
        <v>145.2</v>
      </c>
      <c r="F649" s="19">
        <f t="shared" si="90"/>
        <v>43590</v>
      </c>
      <c r="G649" s="16">
        <v>43563</v>
      </c>
      <c r="H649" s="20">
        <f t="shared" si="91"/>
        <v>-27</v>
      </c>
      <c r="I649" s="17">
        <f t="shared" si="92"/>
        <v>-3920.3999999999996</v>
      </c>
      <c r="J649" s="17">
        <f t="shared" si="93"/>
        <v>33</v>
      </c>
      <c r="K649" s="21">
        <f t="shared" si="94"/>
        <v>112.19999999999999</v>
      </c>
      <c r="L649" s="17">
        <f t="shared" si="95"/>
        <v>61</v>
      </c>
      <c r="M649" s="17">
        <f t="shared" si="96"/>
        <v>34</v>
      </c>
      <c r="N649" s="17">
        <f t="shared" si="97"/>
        <v>8857.199999999999</v>
      </c>
      <c r="O649" s="22">
        <f t="shared" si="98"/>
        <v>4936.799999999999</v>
      </c>
    </row>
    <row r="650" spans="1:15" ht="15">
      <c r="A650" t="s">
        <v>650</v>
      </c>
      <c r="B650" s="16">
        <v>43502</v>
      </c>
      <c r="C650" s="16">
        <v>43529</v>
      </c>
      <c r="D650" s="17">
        <v>60</v>
      </c>
      <c r="E650">
        <v>60.74</v>
      </c>
      <c r="F650" s="19">
        <f t="shared" si="90"/>
        <v>43590</v>
      </c>
      <c r="G650" s="16">
        <v>43563</v>
      </c>
      <c r="H650" s="20">
        <f t="shared" si="91"/>
        <v>-27</v>
      </c>
      <c r="I650" s="17">
        <f t="shared" si="92"/>
        <v>-1639.98</v>
      </c>
      <c r="J650" s="17">
        <f t="shared" si="93"/>
        <v>33</v>
      </c>
      <c r="K650" s="21">
        <f t="shared" si="94"/>
        <v>27.740000000000002</v>
      </c>
      <c r="L650" s="17">
        <f t="shared" si="95"/>
        <v>61</v>
      </c>
      <c r="M650" s="17">
        <f t="shared" si="96"/>
        <v>34</v>
      </c>
      <c r="N650" s="17">
        <f t="shared" si="97"/>
        <v>3705.1400000000003</v>
      </c>
      <c r="O650" s="22">
        <f t="shared" si="98"/>
        <v>2065.16</v>
      </c>
    </row>
    <row r="651" spans="1:15" ht="15">
      <c r="A651" t="s">
        <v>651</v>
      </c>
      <c r="B651" s="16">
        <v>43502</v>
      </c>
      <c r="C651" s="16">
        <v>43529</v>
      </c>
      <c r="D651" s="17">
        <v>60</v>
      </c>
      <c r="E651">
        <v>66.58</v>
      </c>
      <c r="F651" s="19">
        <f t="shared" si="90"/>
        <v>43590</v>
      </c>
      <c r="G651" s="16">
        <v>43563</v>
      </c>
      <c r="H651" s="20">
        <f t="shared" si="91"/>
        <v>-27</v>
      </c>
      <c r="I651" s="17">
        <f t="shared" si="92"/>
        <v>-1797.6599999999999</v>
      </c>
      <c r="J651" s="17">
        <f t="shared" si="93"/>
        <v>33</v>
      </c>
      <c r="K651" s="21">
        <f t="shared" si="94"/>
        <v>33.58</v>
      </c>
      <c r="L651" s="17">
        <f t="shared" si="95"/>
        <v>61</v>
      </c>
      <c r="M651" s="17">
        <f t="shared" si="96"/>
        <v>34</v>
      </c>
      <c r="N651" s="17">
        <f t="shared" si="97"/>
        <v>4061.38</v>
      </c>
      <c r="O651" s="22">
        <f t="shared" si="98"/>
        <v>2263.72</v>
      </c>
    </row>
    <row r="652" spans="1:15" ht="15">
      <c r="A652" t="s">
        <v>652</v>
      </c>
      <c r="B652" s="16">
        <v>43502</v>
      </c>
      <c r="C652" s="16">
        <v>43529</v>
      </c>
      <c r="D652" s="17">
        <v>60</v>
      </c>
      <c r="E652">
        <v>62.73</v>
      </c>
      <c r="F652" s="19">
        <f t="shared" si="90"/>
        <v>43590</v>
      </c>
      <c r="G652" s="16">
        <v>43563</v>
      </c>
      <c r="H652" s="20">
        <f t="shared" si="91"/>
        <v>-27</v>
      </c>
      <c r="I652" s="17">
        <f t="shared" si="92"/>
        <v>-1693.7099999999998</v>
      </c>
      <c r="J652" s="17">
        <f t="shared" si="93"/>
        <v>33</v>
      </c>
      <c r="K652" s="21">
        <f t="shared" si="94"/>
        <v>29.729999999999997</v>
      </c>
      <c r="L652" s="17">
        <f t="shared" si="95"/>
        <v>61</v>
      </c>
      <c r="M652" s="17">
        <f t="shared" si="96"/>
        <v>34</v>
      </c>
      <c r="N652" s="17">
        <f t="shared" si="97"/>
        <v>3826.5299999999997</v>
      </c>
      <c r="O652" s="22">
        <f t="shared" si="98"/>
        <v>2132.8199999999997</v>
      </c>
    </row>
    <row r="653" spans="1:15" ht="15">
      <c r="A653" t="s">
        <v>653</v>
      </c>
      <c r="B653" s="16">
        <v>43502</v>
      </c>
      <c r="C653" s="16">
        <v>43529</v>
      </c>
      <c r="D653" s="17">
        <v>60</v>
      </c>
      <c r="E653">
        <v>123.11</v>
      </c>
      <c r="F653" s="19">
        <f t="shared" si="90"/>
        <v>43590</v>
      </c>
      <c r="G653" s="16">
        <v>43563</v>
      </c>
      <c r="H653" s="20">
        <f t="shared" si="91"/>
        <v>-27</v>
      </c>
      <c r="I653" s="17">
        <f t="shared" si="92"/>
        <v>-3323.97</v>
      </c>
      <c r="J653" s="17">
        <f t="shared" si="93"/>
        <v>33</v>
      </c>
      <c r="K653" s="21">
        <f t="shared" si="94"/>
        <v>90.11</v>
      </c>
      <c r="L653" s="17">
        <f t="shared" si="95"/>
        <v>61</v>
      </c>
      <c r="M653" s="17">
        <f t="shared" si="96"/>
        <v>34</v>
      </c>
      <c r="N653" s="17">
        <f t="shared" si="97"/>
        <v>7509.71</v>
      </c>
      <c r="O653" s="22">
        <f t="shared" si="98"/>
        <v>4185.74</v>
      </c>
    </row>
    <row r="654" spans="1:15" ht="15">
      <c r="A654" t="s">
        <v>654</v>
      </c>
      <c r="B654" s="16">
        <v>43502</v>
      </c>
      <c r="C654" s="16">
        <v>43529</v>
      </c>
      <c r="D654" s="17">
        <v>60</v>
      </c>
      <c r="E654">
        <v>68.65</v>
      </c>
      <c r="F654" s="19">
        <f t="shared" si="90"/>
        <v>43590</v>
      </c>
      <c r="G654" s="16">
        <v>43563</v>
      </c>
      <c r="H654" s="20">
        <f t="shared" si="91"/>
        <v>-27</v>
      </c>
      <c r="I654" s="17">
        <f t="shared" si="92"/>
        <v>-1853.5500000000002</v>
      </c>
      <c r="J654" s="17">
        <f t="shared" si="93"/>
        <v>33</v>
      </c>
      <c r="K654" s="21">
        <f t="shared" si="94"/>
        <v>35.650000000000006</v>
      </c>
      <c r="L654" s="17">
        <f t="shared" si="95"/>
        <v>61</v>
      </c>
      <c r="M654" s="17">
        <f t="shared" si="96"/>
        <v>34</v>
      </c>
      <c r="N654" s="17">
        <f t="shared" si="97"/>
        <v>4187.650000000001</v>
      </c>
      <c r="O654" s="22">
        <f t="shared" si="98"/>
        <v>2334.1000000000004</v>
      </c>
    </row>
    <row r="655" spans="1:15" ht="15">
      <c r="A655" t="s">
        <v>655</v>
      </c>
      <c r="B655" s="16">
        <v>43502</v>
      </c>
      <c r="C655" s="16">
        <v>43529</v>
      </c>
      <c r="D655" s="17">
        <v>60</v>
      </c>
      <c r="E655">
        <v>33.94</v>
      </c>
      <c r="F655" s="19">
        <f t="shared" si="90"/>
        <v>43590</v>
      </c>
      <c r="G655" s="16">
        <v>43563</v>
      </c>
      <c r="H655" s="20">
        <f t="shared" si="91"/>
        <v>-27</v>
      </c>
      <c r="I655" s="17">
        <f t="shared" si="92"/>
        <v>-916.3799999999999</v>
      </c>
      <c r="J655" s="17">
        <f t="shared" si="93"/>
        <v>33</v>
      </c>
      <c r="K655" s="21">
        <f t="shared" si="94"/>
        <v>0.9399999999999977</v>
      </c>
      <c r="L655" s="17">
        <f t="shared" si="95"/>
        <v>61</v>
      </c>
      <c r="M655" s="17">
        <f t="shared" si="96"/>
        <v>34</v>
      </c>
      <c r="N655" s="17">
        <f t="shared" si="97"/>
        <v>2070.3399999999997</v>
      </c>
      <c r="O655" s="22">
        <f t="shared" si="98"/>
        <v>1153.96</v>
      </c>
    </row>
    <row r="656" spans="1:15" ht="15">
      <c r="A656" t="s">
        <v>656</v>
      </c>
      <c r="B656" s="16">
        <v>43502</v>
      </c>
      <c r="C656" s="16">
        <v>43529</v>
      </c>
      <c r="D656" s="17">
        <v>60</v>
      </c>
      <c r="E656">
        <v>38.34</v>
      </c>
      <c r="F656" s="19">
        <f t="shared" si="90"/>
        <v>43590</v>
      </c>
      <c r="G656" s="16">
        <v>43563</v>
      </c>
      <c r="H656" s="20">
        <f t="shared" si="91"/>
        <v>-27</v>
      </c>
      <c r="I656" s="17">
        <f t="shared" si="92"/>
        <v>-1035.18</v>
      </c>
      <c r="J656" s="17">
        <f t="shared" si="93"/>
        <v>33</v>
      </c>
      <c r="K656" s="21">
        <f t="shared" si="94"/>
        <v>5.340000000000003</v>
      </c>
      <c r="L656" s="17">
        <f t="shared" si="95"/>
        <v>61</v>
      </c>
      <c r="M656" s="17">
        <f t="shared" si="96"/>
        <v>34</v>
      </c>
      <c r="N656" s="17">
        <f t="shared" si="97"/>
        <v>2338.7400000000002</v>
      </c>
      <c r="O656" s="22">
        <f t="shared" si="98"/>
        <v>1303.5600000000002</v>
      </c>
    </row>
    <row r="657" spans="1:15" ht="15">
      <c r="A657" t="s">
        <v>657</v>
      </c>
      <c r="B657" s="16">
        <v>43502</v>
      </c>
      <c r="C657" s="16">
        <v>43529</v>
      </c>
      <c r="D657" s="17">
        <v>60</v>
      </c>
      <c r="E657">
        <v>19.48</v>
      </c>
      <c r="F657" s="19">
        <f t="shared" si="90"/>
        <v>43590</v>
      </c>
      <c r="G657" s="16">
        <v>43563</v>
      </c>
      <c r="H657" s="20">
        <f t="shared" si="91"/>
        <v>-27</v>
      </c>
      <c r="I657" s="17">
        <f t="shared" si="92"/>
        <v>-525.96</v>
      </c>
      <c r="J657" s="17">
        <f t="shared" si="93"/>
        <v>33</v>
      </c>
      <c r="K657" s="21">
        <f t="shared" si="94"/>
        <v>-13.52</v>
      </c>
      <c r="L657" s="17">
        <f t="shared" si="95"/>
        <v>61</v>
      </c>
      <c r="M657" s="17">
        <f t="shared" si="96"/>
        <v>34</v>
      </c>
      <c r="N657" s="17">
        <f t="shared" si="97"/>
        <v>1188.28</v>
      </c>
      <c r="O657" s="22">
        <f t="shared" si="98"/>
        <v>662.32</v>
      </c>
    </row>
    <row r="658" spans="1:15" ht="15">
      <c r="A658" t="s">
        <v>658</v>
      </c>
      <c r="B658" s="16">
        <v>43502</v>
      </c>
      <c r="C658" s="16">
        <v>43529</v>
      </c>
      <c r="D658" s="17">
        <v>60</v>
      </c>
      <c r="E658">
        <v>68.56</v>
      </c>
      <c r="F658" s="19">
        <f t="shared" si="90"/>
        <v>43590</v>
      </c>
      <c r="G658" s="16">
        <v>43563</v>
      </c>
      <c r="H658" s="20">
        <f t="shared" si="91"/>
        <v>-27</v>
      </c>
      <c r="I658" s="17">
        <f t="shared" si="92"/>
        <v>-1851.1200000000001</v>
      </c>
      <c r="J658" s="17">
        <f t="shared" si="93"/>
        <v>33</v>
      </c>
      <c r="K658" s="21">
        <f t="shared" si="94"/>
        <v>35.56</v>
      </c>
      <c r="L658" s="17">
        <f t="shared" si="95"/>
        <v>61</v>
      </c>
      <c r="M658" s="17">
        <f t="shared" si="96"/>
        <v>34</v>
      </c>
      <c r="N658" s="17">
        <f t="shared" si="97"/>
        <v>4182.16</v>
      </c>
      <c r="O658" s="22">
        <f t="shared" si="98"/>
        <v>2331.04</v>
      </c>
    </row>
    <row r="659" spans="1:15" ht="15">
      <c r="A659" t="s">
        <v>659</v>
      </c>
      <c r="B659" s="16">
        <v>43502</v>
      </c>
      <c r="C659" s="16">
        <v>43529</v>
      </c>
      <c r="D659" s="17">
        <v>60</v>
      </c>
      <c r="E659">
        <v>29.48</v>
      </c>
      <c r="F659" s="19">
        <f t="shared" si="90"/>
        <v>43590</v>
      </c>
      <c r="G659" s="16">
        <v>43563</v>
      </c>
      <c r="H659" s="20">
        <f t="shared" si="91"/>
        <v>-27</v>
      </c>
      <c r="I659" s="17">
        <f t="shared" si="92"/>
        <v>-795.96</v>
      </c>
      <c r="J659" s="17">
        <f t="shared" si="93"/>
        <v>33</v>
      </c>
      <c r="K659" s="21">
        <f t="shared" si="94"/>
        <v>-3.5199999999999996</v>
      </c>
      <c r="L659" s="17">
        <f t="shared" si="95"/>
        <v>61</v>
      </c>
      <c r="M659" s="17">
        <f t="shared" si="96"/>
        <v>34</v>
      </c>
      <c r="N659" s="17">
        <f t="shared" si="97"/>
        <v>1798.28</v>
      </c>
      <c r="O659" s="22">
        <f t="shared" si="98"/>
        <v>1002.32</v>
      </c>
    </row>
    <row r="660" spans="1:15" ht="15">
      <c r="A660" t="s">
        <v>660</v>
      </c>
      <c r="B660" s="16">
        <v>43502</v>
      </c>
      <c r="C660" s="16">
        <v>43529</v>
      </c>
      <c r="D660" s="17">
        <v>60</v>
      </c>
      <c r="E660">
        <v>97.66</v>
      </c>
      <c r="F660" s="19">
        <f t="shared" si="90"/>
        <v>43590</v>
      </c>
      <c r="G660" s="16">
        <v>43563</v>
      </c>
      <c r="H660" s="20">
        <f t="shared" si="91"/>
        <v>-27</v>
      </c>
      <c r="I660" s="17">
        <f t="shared" si="92"/>
        <v>-2636.8199999999997</v>
      </c>
      <c r="J660" s="17">
        <f t="shared" si="93"/>
        <v>33</v>
      </c>
      <c r="K660" s="21">
        <f t="shared" si="94"/>
        <v>64.66</v>
      </c>
      <c r="L660" s="17">
        <f t="shared" si="95"/>
        <v>61</v>
      </c>
      <c r="M660" s="17">
        <f t="shared" si="96"/>
        <v>34</v>
      </c>
      <c r="N660" s="17">
        <f t="shared" si="97"/>
        <v>5957.26</v>
      </c>
      <c r="O660" s="22">
        <f t="shared" si="98"/>
        <v>3320.44</v>
      </c>
    </row>
    <row r="661" spans="1:15" ht="15">
      <c r="A661" t="s">
        <v>661</v>
      </c>
      <c r="B661" s="16">
        <v>43502</v>
      </c>
      <c r="C661" s="16">
        <v>43529</v>
      </c>
      <c r="D661" s="17">
        <v>60</v>
      </c>
      <c r="E661">
        <v>46.7</v>
      </c>
      <c r="F661" s="19">
        <f t="shared" si="90"/>
        <v>43590</v>
      </c>
      <c r="G661" s="16">
        <v>43563</v>
      </c>
      <c r="H661" s="20">
        <f t="shared" si="91"/>
        <v>-27</v>
      </c>
      <c r="I661" s="17">
        <f t="shared" si="92"/>
        <v>-1260.9</v>
      </c>
      <c r="J661" s="17">
        <f t="shared" si="93"/>
        <v>33</v>
      </c>
      <c r="K661" s="21">
        <f t="shared" si="94"/>
        <v>13.700000000000003</v>
      </c>
      <c r="L661" s="17">
        <f t="shared" si="95"/>
        <v>61</v>
      </c>
      <c r="M661" s="17">
        <f t="shared" si="96"/>
        <v>34</v>
      </c>
      <c r="N661" s="17">
        <f t="shared" si="97"/>
        <v>2848.7000000000003</v>
      </c>
      <c r="O661" s="22">
        <f t="shared" si="98"/>
        <v>1587.8000000000002</v>
      </c>
    </row>
    <row r="662" spans="1:15" ht="15">
      <c r="A662" t="s">
        <v>662</v>
      </c>
      <c r="B662" s="16">
        <v>43502</v>
      </c>
      <c r="C662" s="16">
        <v>43529</v>
      </c>
      <c r="D662" s="17">
        <v>60</v>
      </c>
      <c r="E662">
        <v>60.74</v>
      </c>
      <c r="F662" s="19">
        <f t="shared" si="90"/>
        <v>43590</v>
      </c>
      <c r="G662" s="16">
        <v>43563</v>
      </c>
      <c r="H662" s="20">
        <f t="shared" si="91"/>
        <v>-27</v>
      </c>
      <c r="I662" s="17">
        <f t="shared" si="92"/>
        <v>-1639.98</v>
      </c>
      <c r="J662" s="17">
        <f t="shared" si="93"/>
        <v>33</v>
      </c>
      <c r="K662" s="21">
        <f t="shared" si="94"/>
        <v>27.740000000000002</v>
      </c>
      <c r="L662" s="17">
        <f t="shared" si="95"/>
        <v>61</v>
      </c>
      <c r="M662" s="17">
        <f t="shared" si="96"/>
        <v>34</v>
      </c>
      <c r="N662" s="17">
        <f t="shared" si="97"/>
        <v>3705.1400000000003</v>
      </c>
      <c r="O662" s="22">
        <f t="shared" si="98"/>
        <v>2065.16</v>
      </c>
    </row>
    <row r="663" spans="1:15" ht="15">
      <c r="A663" t="s">
        <v>663</v>
      </c>
      <c r="B663" s="16">
        <v>43502</v>
      </c>
      <c r="C663" s="16">
        <v>43529</v>
      </c>
      <c r="D663" s="17">
        <v>60</v>
      </c>
      <c r="E663">
        <v>112.6</v>
      </c>
      <c r="F663" s="19">
        <f t="shared" si="90"/>
        <v>43590</v>
      </c>
      <c r="G663" s="16">
        <v>43563</v>
      </c>
      <c r="H663" s="20">
        <f t="shared" si="91"/>
        <v>-27</v>
      </c>
      <c r="I663" s="17">
        <f t="shared" si="92"/>
        <v>-3040.2</v>
      </c>
      <c r="J663" s="17">
        <f t="shared" si="93"/>
        <v>33</v>
      </c>
      <c r="K663" s="21">
        <f t="shared" si="94"/>
        <v>79.6</v>
      </c>
      <c r="L663" s="17">
        <f t="shared" si="95"/>
        <v>61</v>
      </c>
      <c r="M663" s="17">
        <f t="shared" si="96"/>
        <v>34</v>
      </c>
      <c r="N663" s="17">
        <f t="shared" si="97"/>
        <v>6868.599999999999</v>
      </c>
      <c r="O663" s="22">
        <f t="shared" si="98"/>
        <v>3828.3999999999996</v>
      </c>
    </row>
    <row r="664" spans="1:15" ht="15">
      <c r="A664" t="s">
        <v>664</v>
      </c>
      <c r="B664" s="16">
        <v>43502</v>
      </c>
      <c r="C664" s="16">
        <v>43529</v>
      </c>
      <c r="D664" s="17">
        <v>60</v>
      </c>
      <c r="E664">
        <v>29.6</v>
      </c>
      <c r="F664" s="19">
        <f t="shared" si="90"/>
        <v>43590</v>
      </c>
      <c r="G664" s="16">
        <v>43563</v>
      </c>
      <c r="H664" s="20">
        <f t="shared" si="91"/>
        <v>-27</v>
      </c>
      <c r="I664" s="17">
        <f t="shared" si="92"/>
        <v>-799.2</v>
      </c>
      <c r="J664" s="17">
        <f t="shared" si="93"/>
        <v>33</v>
      </c>
      <c r="K664" s="21">
        <f t="shared" si="94"/>
        <v>-3.3999999999999986</v>
      </c>
      <c r="L664" s="17">
        <f t="shared" si="95"/>
        <v>61</v>
      </c>
      <c r="M664" s="17">
        <f t="shared" si="96"/>
        <v>34</v>
      </c>
      <c r="N664" s="17">
        <f t="shared" si="97"/>
        <v>1805.6000000000001</v>
      </c>
      <c r="O664" s="22">
        <f t="shared" si="98"/>
        <v>1006.4000000000001</v>
      </c>
    </row>
    <row r="665" spans="1:15" ht="15">
      <c r="A665" t="s">
        <v>665</v>
      </c>
      <c r="B665" s="16">
        <v>43502</v>
      </c>
      <c r="C665" s="16">
        <v>43529</v>
      </c>
      <c r="D665" s="17">
        <v>60</v>
      </c>
      <c r="E665">
        <v>55.68</v>
      </c>
      <c r="F665" s="19">
        <f t="shared" si="90"/>
        <v>43590</v>
      </c>
      <c r="G665" s="16">
        <v>43563</v>
      </c>
      <c r="H665" s="20">
        <f t="shared" si="91"/>
        <v>-27</v>
      </c>
      <c r="I665" s="17">
        <f t="shared" si="92"/>
        <v>-1503.36</v>
      </c>
      <c r="J665" s="17">
        <f t="shared" si="93"/>
        <v>33</v>
      </c>
      <c r="K665" s="21">
        <f t="shared" si="94"/>
        <v>22.68</v>
      </c>
      <c r="L665" s="17">
        <f t="shared" si="95"/>
        <v>61</v>
      </c>
      <c r="M665" s="17">
        <f t="shared" si="96"/>
        <v>34</v>
      </c>
      <c r="N665" s="17">
        <f t="shared" si="97"/>
        <v>3396.48</v>
      </c>
      <c r="O665" s="22">
        <f t="shared" si="98"/>
        <v>1893.12</v>
      </c>
    </row>
    <row r="666" spans="1:15" ht="15">
      <c r="A666" t="s">
        <v>666</v>
      </c>
      <c r="B666" s="16">
        <v>43502</v>
      </c>
      <c r="C666" s="16">
        <v>43529</v>
      </c>
      <c r="D666" s="17">
        <v>60</v>
      </c>
      <c r="E666">
        <v>94.65</v>
      </c>
      <c r="F666" s="19">
        <f t="shared" si="90"/>
        <v>43590</v>
      </c>
      <c r="G666" s="16">
        <v>43563</v>
      </c>
      <c r="H666" s="20">
        <f t="shared" si="91"/>
        <v>-27</v>
      </c>
      <c r="I666" s="17">
        <f t="shared" si="92"/>
        <v>-2555.55</v>
      </c>
      <c r="J666" s="17">
        <f t="shared" si="93"/>
        <v>33</v>
      </c>
      <c r="K666" s="21">
        <f t="shared" si="94"/>
        <v>61.650000000000006</v>
      </c>
      <c r="L666" s="17">
        <f t="shared" si="95"/>
        <v>61</v>
      </c>
      <c r="M666" s="17">
        <f t="shared" si="96"/>
        <v>34</v>
      </c>
      <c r="N666" s="17">
        <f t="shared" si="97"/>
        <v>5773.650000000001</v>
      </c>
      <c r="O666" s="22">
        <f t="shared" si="98"/>
        <v>3218.1000000000004</v>
      </c>
    </row>
    <row r="667" spans="1:15" ht="15">
      <c r="A667" t="s">
        <v>667</v>
      </c>
      <c r="B667" s="16">
        <v>43502</v>
      </c>
      <c r="C667" s="16">
        <v>43529</v>
      </c>
      <c r="D667" s="17">
        <v>60</v>
      </c>
      <c r="E667">
        <v>70.37</v>
      </c>
      <c r="F667" s="19">
        <f t="shared" si="90"/>
        <v>43590</v>
      </c>
      <c r="G667" s="16">
        <v>43563</v>
      </c>
      <c r="H667" s="20">
        <f t="shared" si="91"/>
        <v>-27</v>
      </c>
      <c r="I667" s="17">
        <f t="shared" si="92"/>
        <v>-1899.9900000000002</v>
      </c>
      <c r="J667" s="17">
        <f t="shared" si="93"/>
        <v>33</v>
      </c>
      <c r="K667" s="21">
        <f t="shared" si="94"/>
        <v>37.370000000000005</v>
      </c>
      <c r="L667" s="17">
        <f t="shared" si="95"/>
        <v>61</v>
      </c>
      <c r="M667" s="17">
        <f t="shared" si="96"/>
        <v>34</v>
      </c>
      <c r="N667" s="17">
        <f t="shared" si="97"/>
        <v>4292.570000000001</v>
      </c>
      <c r="O667" s="22">
        <f t="shared" si="98"/>
        <v>2392.58</v>
      </c>
    </row>
    <row r="668" spans="1:15" ht="15">
      <c r="A668" t="s">
        <v>668</v>
      </c>
      <c r="B668" s="16">
        <v>43502</v>
      </c>
      <c r="C668" s="16">
        <v>43529</v>
      </c>
      <c r="D668" s="17">
        <v>60</v>
      </c>
      <c r="E668">
        <v>58</v>
      </c>
      <c r="F668" s="19">
        <f t="shared" si="90"/>
        <v>43590</v>
      </c>
      <c r="G668" s="16">
        <v>43563</v>
      </c>
      <c r="H668" s="20">
        <f t="shared" si="91"/>
        <v>-27</v>
      </c>
      <c r="I668" s="17">
        <f t="shared" si="92"/>
        <v>-1566</v>
      </c>
      <c r="J668" s="17">
        <f t="shared" si="93"/>
        <v>33</v>
      </c>
      <c r="K668" s="21">
        <f t="shared" si="94"/>
        <v>25</v>
      </c>
      <c r="L668" s="17">
        <f t="shared" si="95"/>
        <v>61</v>
      </c>
      <c r="M668" s="17">
        <f t="shared" si="96"/>
        <v>34</v>
      </c>
      <c r="N668" s="17">
        <f t="shared" si="97"/>
        <v>3538</v>
      </c>
      <c r="O668" s="22">
        <f t="shared" si="98"/>
        <v>1972</v>
      </c>
    </row>
    <row r="669" spans="1:15" ht="15">
      <c r="A669" t="s">
        <v>669</v>
      </c>
      <c r="B669" s="16">
        <v>43502</v>
      </c>
      <c r="C669" s="16">
        <v>43529</v>
      </c>
      <c r="D669" s="17">
        <v>60</v>
      </c>
      <c r="E669">
        <v>98.88</v>
      </c>
      <c r="F669" s="19">
        <f t="shared" si="90"/>
        <v>43590</v>
      </c>
      <c r="G669" s="16">
        <v>43563</v>
      </c>
      <c r="H669" s="20">
        <f t="shared" si="91"/>
        <v>-27</v>
      </c>
      <c r="I669" s="17">
        <f t="shared" si="92"/>
        <v>-2669.7599999999998</v>
      </c>
      <c r="J669" s="17">
        <f t="shared" si="93"/>
        <v>33</v>
      </c>
      <c r="K669" s="21">
        <f t="shared" si="94"/>
        <v>65.88</v>
      </c>
      <c r="L669" s="17">
        <f t="shared" si="95"/>
        <v>61</v>
      </c>
      <c r="M669" s="17">
        <f t="shared" si="96"/>
        <v>34</v>
      </c>
      <c r="N669" s="17">
        <f t="shared" si="97"/>
        <v>6031.679999999999</v>
      </c>
      <c r="O669" s="22">
        <f t="shared" si="98"/>
        <v>3361.92</v>
      </c>
    </row>
    <row r="670" spans="1:15" ht="15">
      <c r="A670" t="s">
        <v>670</v>
      </c>
      <c r="B670" s="16">
        <v>43502</v>
      </c>
      <c r="C670" s="16">
        <v>43529</v>
      </c>
      <c r="D670" s="17">
        <v>60</v>
      </c>
      <c r="E670">
        <v>79.98</v>
      </c>
      <c r="F670" s="19">
        <f t="shared" si="90"/>
        <v>43590</v>
      </c>
      <c r="G670" s="16">
        <v>43563</v>
      </c>
      <c r="H670" s="20">
        <f t="shared" si="91"/>
        <v>-27</v>
      </c>
      <c r="I670" s="17">
        <f t="shared" si="92"/>
        <v>-2159.46</v>
      </c>
      <c r="J670" s="17">
        <f t="shared" si="93"/>
        <v>33</v>
      </c>
      <c r="K670" s="21">
        <f t="shared" si="94"/>
        <v>46.980000000000004</v>
      </c>
      <c r="L670" s="17">
        <f t="shared" si="95"/>
        <v>61</v>
      </c>
      <c r="M670" s="17">
        <f t="shared" si="96"/>
        <v>34</v>
      </c>
      <c r="N670" s="17">
        <f t="shared" si="97"/>
        <v>4878.780000000001</v>
      </c>
      <c r="O670" s="22">
        <f t="shared" si="98"/>
        <v>2719.32</v>
      </c>
    </row>
    <row r="671" spans="1:15" ht="15">
      <c r="A671" t="s">
        <v>671</v>
      </c>
      <c r="B671" s="16">
        <v>43502</v>
      </c>
      <c r="C671" s="16">
        <v>43529</v>
      </c>
      <c r="D671" s="17">
        <v>60</v>
      </c>
      <c r="E671">
        <v>186.25</v>
      </c>
      <c r="F671" s="19">
        <f t="shared" si="90"/>
        <v>43590</v>
      </c>
      <c r="G671" s="16">
        <v>43563</v>
      </c>
      <c r="H671" s="20">
        <f t="shared" si="91"/>
        <v>-27</v>
      </c>
      <c r="I671" s="17">
        <f t="shared" si="92"/>
        <v>-5028.75</v>
      </c>
      <c r="J671" s="17">
        <f t="shared" si="93"/>
        <v>33</v>
      </c>
      <c r="K671" s="21">
        <f t="shared" si="94"/>
        <v>153.25</v>
      </c>
      <c r="L671" s="17">
        <f t="shared" si="95"/>
        <v>61</v>
      </c>
      <c r="M671" s="17">
        <f t="shared" si="96"/>
        <v>34</v>
      </c>
      <c r="N671" s="17">
        <f t="shared" si="97"/>
        <v>11361.25</v>
      </c>
      <c r="O671" s="22">
        <f t="shared" si="98"/>
        <v>6332.5</v>
      </c>
    </row>
    <row r="672" spans="1:15" ht="15">
      <c r="A672" t="s">
        <v>672</v>
      </c>
      <c r="B672" s="16">
        <v>43502</v>
      </c>
      <c r="C672" s="16">
        <v>43529</v>
      </c>
      <c r="D672" s="17">
        <v>60</v>
      </c>
      <c r="E672">
        <v>65.35</v>
      </c>
      <c r="F672" s="19">
        <f t="shared" si="90"/>
        <v>43590</v>
      </c>
      <c r="G672" s="16">
        <v>43563</v>
      </c>
      <c r="H672" s="20">
        <f t="shared" si="91"/>
        <v>-27</v>
      </c>
      <c r="I672" s="17">
        <f t="shared" si="92"/>
        <v>-1764.4499999999998</v>
      </c>
      <c r="J672" s="17">
        <f t="shared" si="93"/>
        <v>33</v>
      </c>
      <c r="K672" s="21">
        <f t="shared" si="94"/>
        <v>32.349999999999994</v>
      </c>
      <c r="L672" s="17">
        <f t="shared" si="95"/>
        <v>61</v>
      </c>
      <c r="M672" s="17">
        <f t="shared" si="96"/>
        <v>34</v>
      </c>
      <c r="N672" s="17">
        <f t="shared" si="97"/>
        <v>3986.3499999999995</v>
      </c>
      <c r="O672" s="22">
        <f t="shared" si="98"/>
        <v>2221.8999999999996</v>
      </c>
    </row>
    <row r="673" spans="1:15" ht="15">
      <c r="A673" t="s">
        <v>673</v>
      </c>
      <c r="B673" s="16">
        <v>43502</v>
      </c>
      <c r="C673" s="16">
        <v>43529</v>
      </c>
      <c r="D673" s="17">
        <v>60</v>
      </c>
      <c r="E673">
        <v>65.03</v>
      </c>
      <c r="F673" s="19">
        <f t="shared" si="90"/>
        <v>43590</v>
      </c>
      <c r="G673" s="16">
        <v>43563</v>
      </c>
      <c r="H673" s="20">
        <f t="shared" si="91"/>
        <v>-27</v>
      </c>
      <c r="I673" s="17">
        <f t="shared" si="92"/>
        <v>-1755.81</v>
      </c>
      <c r="J673" s="17">
        <f t="shared" si="93"/>
        <v>33</v>
      </c>
      <c r="K673" s="21">
        <f t="shared" si="94"/>
        <v>32.03</v>
      </c>
      <c r="L673" s="17">
        <f t="shared" si="95"/>
        <v>61</v>
      </c>
      <c r="M673" s="17">
        <f t="shared" si="96"/>
        <v>34</v>
      </c>
      <c r="N673" s="17">
        <f t="shared" si="97"/>
        <v>3966.83</v>
      </c>
      <c r="O673" s="22">
        <f t="shared" si="98"/>
        <v>2211.02</v>
      </c>
    </row>
    <row r="674" spans="1:15" ht="15">
      <c r="A674" t="s">
        <v>674</v>
      </c>
      <c r="B674" s="16">
        <v>43502</v>
      </c>
      <c r="C674" s="16">
        <v>43529</v>
      </c>
      <c r="D674" s="17">
        <v>60</v>
      </c>
      <c r="E674">
        <v>103.5</v>
      </c>
      <c r="F674" s="19">
        <f t="shared" si="90"/>
        <v>43590</v>
      </c>
      <c r="G674" s="16">
        <v>43563</v>
      </c>
      <c r="H674" s="20">
        <f t="shared" si="91"/>
        <v>-27</v>
      </c>
      <c r="I674" s="17">
        <f t="shared" si="92"/>
        <v>-2794.5</v>
      </c>
      <c r="J674" s="17">
        <f t="shared" si="93"/>
        <v>33</v>
      </c>
      <c r="K674" s="21">
        <f t="shared" si="94"/>
        <v>70.5</v>
      </c>
      <c r="L674" s="17">
        <f t="shared" si="95"/>
        <v>61</v>
      </c>
      <c r="M674" s="17">
        <f t="shared" si="96"/>
        <v>34</v>
      </c>
      <c r="N674" s="17">
        <f t="shared" si="97"/>
        <v>6313.5</v>
      </c>
      <c r="O674" s="22">
        <f t="shared" si="98"/>
        <v>3519</v>
      </c>
    </row>
    <row r="675" spans="1:15" ht="15">
      <c r="A675" t="s">
        <v>675</v>
      </c>
      <c r="B675" s="16">
        <v>43502</v>
      </c>
      <c r="C675" s="16">
        <v>43529</v>
      </c>
      <c r="D675" s="17">
        <v>60</v>
      </c>
      <c r="E675">
        <v>60.74</v>
      </c>
      <c r="F675" s="19">
        <f t="shared" si="90"/>
        <v>43590</v>
      </c>
      <c r="G675" s="16">
        <v>43563</v>
      </c>
      <c r="H675" s="20">
        <f t="shared" si="91"/>
        <v>-27</v>
      </c>
      <c r="I675" s="17">
        <f t="shared" si="92"/>
        <v>-1639.98</v>
      </c>
      <c r="J675" s="17">
        <f t="shared" si="93"/>
        <v>33</v>
      </c>
      <c r="K675" s="21">
        <f t="shared" si="94"/>
        <v>27.740000000000002</v>
      </c>
      <c r="L675" s="17">
        <f t="shared" si="95"/>
        <v>61</v>
      </c>
      <c r="M675" s="17">
        <f t="shared" si="96"/>
        <v>34</v>
      </c>
      <c r="N675" s="17">
        <f t="shared" si="97"/>
        <v>3705.1400000000003</v>
      </c>
      <c r="O675" s="22">
        <f t="shared" si="98"/>
        <v>2065.16</v>
      </c>
    </row>
    <row r="676" spans="1:15" ht="15">
      <c r="A676" t="s">
        <v>676</v>
      </c>
      <c r="B676" s="16">
        <v>43560</v>
      </c>
      <c r="C676" s="16">
        <v>43600</v>
      </c>
      <c r="D676" s="17">
        <v>60</v>
      </c>
      <c r="E676">
        <v>29.6</v>
      </c>
      <c r="F676" s="19">
        <f t="shared" si="90"/>
        <v>43661</v>
      </c>
      <c r="G676" s="16">
        <v>43563</v>
      </c>
      <c r="H676" s="20">
        <f t="shared" si="91"/>
        <v>-98</v>
      </c>
      <c r="I676" s="17">
        <f t="shared" si="92"/>
        <v>-2900.8</v>
      </c>
      <c r="J676" s="17">
        <f t="shared" si="93"/>
        <v>-37</v>
      </c>
      <c r="K676" s="21">
        <f t="shared" si="94"/>
        <v>66.6</v>
      </c>
      <c r="L676" s="17">
        <f t="shared" si="95"/>
        <v>3</v>
      </c>
      <c r="M676" s="17">
        <f t="shared" si="96"/>
        <v>-37</v>
      </c>
      <c r="N676" s="17">
        <f t="shared" si="97"/>
        <v>88.80000000000001</v>
      </c>
      <c r="O676" s="22">
        <f t="shared" si="98"/>
        <v>-1095.2</v>
      </c>
    </row>
    <row r="677" spans="1:15" ht="15">
      <c r="A677" t="s">
        <v>677</v>
      </c>
      <c r="B677" s="16">
        <v>43560</v>
      </c>
      <c r="C677" s="16">
        <v>43601</v>
      </c>
      <c r="D677" s="17">
        <v>60</v>
      </c>
      <c r="E677">
        <v>59.47</v>
      </c>
      <c r="F677" s="19">
        <f t="shared" si="90"/>
        <v>43662</v>
      </c>
      <c r="G677" s="16">
        <v>43563</v>
      </c>
      <c r="H677" s="20">
        <f t="shared" si="91"/>
        <v>-99</v>
      </c>
      <c r="I677" s="17">
        <f t="shared" si="92"/>
        <v>-5887.53</v>
      </c>
      <c r="J677" s="17">
        <f t="shared" si="93"/>
        <v>-38</v>
      </c>
      <c r="K677" s="21">
        <f t="shared" si="94"/>
        <v>97.47</v>
      </c>
      <c r="L677" s="17">
        <f t="shared" si="95"/>
        <v>3</v>
      </c>
      <c r="M677" s="17">
        <f t="shared" si="96"/>
        <v>-38</v>
      </c>
      <c r="N677" s="17">
        <f t="shared" si="97"/>
        <v>178.41</v>
      </c>
      <c r="O677" s="22">
        <f t="shared" si="98"/>
        <v>-2259.86</v>
      </c>
    </row>
    <row r="678" spans="1:15" ht="15">
      <c r="A678" t="s">
        <v>678</v>
      </c>
      <c r="B678" s="16">
        <v>43560</v>
      </c>
      <c r="C678" s="16">
        <v>43600</v>
      </c>
      <c r="D678" s="17">
        <v>60</v>
      </c>
      <c r="E678">
        <v>44.5</v>
      </c>
      <c r="F678" s="19">
        <f t="shared" si="90"/>
        <v>43661</v>
      </c>
      <c r="G678" s="16">
        <v>43563</v>
      </c>
      <c r="H678" s="20">
        <f t="shared" si="91"/>
        <v>-98</v>
      </c>
      <c r="I678" s="17">
        <f t="shared" si="92"/>
        <v>-4361</v>
      </c>
      <c r="J678" s="17">
        <f t="shared" si="93"/>
        <v>-37</v>
      </c>
      <c r="K678" s="21">
        <f t="shared" si="94"/>
        <v>81.5</v>
      </c>
      <c r="L678" s="17">
        <f t="shared" si="95"/>
        <v>3</v>
      </c>
      <c r="M678" s="17">
        <f t="shared" si="96"/>
        <v>-37</v>
      </c>
      <c r="N678" s="17">
        <f t="shared" si="97"/>
        <v>133.5</v>
      </c>
      <c r="O678" s="22">
        <f t="shared" si="98"/>
        <v>-1646.5</v>
      </c>
    </row>
    <row r="679" spans="1:15" ht="15">
      <c r="A679" t="s">
        <v>679</v>
      </c>
      <c r="B679" s="16">
        <v>43560</v>
      </c>
      <c r="C679" s="16">
        <v>43601</v>
      </c>
      <c r="D679" s="17">
        <v>60</v>
      </c>
      <c r="E679">
        <v>68.56</v>
      </c>
      <c r="F679" s="19">
        <f t="shared" si="90"/>
        <v>43662</v>
      </c>
      <c r="G679" s="16">
        <v>43563</v>
      </c>
      <c r="H679" s="20">
        <f t="shared" si="91"/>
        <v>-99</v>
      </c>
      <c r="I679" s="17">
        <f t="shared" si="92"/>
        <v>-6787.4400000000005</v>
      </c>
      <c r="J679" s="17">
        <f t="shared" si="93"/>
        <v>-38</v>
      </c>
      <c r="K679" s="21">
        <f t="shared" si="94"/>
        <v>106.56</v>
      </c>
      <c r="L679" s="17">
        <f t="shared" si="95"/>
        <v>3</v>
      </c>
      <c r="M679" s="17">
        <f t="shared" si="96"/>
        <v>-38</v>
      </c>
      <c r="N679" s="17">
        <f t="shared" si="97"/>
        <v>205.68</v>
      </c>
      <c r="O679" s="22">
        <f t="shared" si="98"/>
        <v>-2605.28</v>
      </c>
    </row>
    <row r="680" spans="1:15" ht="15">
      <c r="A680" t="s">
        <v>680</v>
      </c>
      <c r="B680" s="16">
        <v>43560</v>
      </c>
      <c r="C680" s="16">
        <v>43601</v>
      </c>
      <c r="D680" s="17">
        <v>60</v>
      </c>
      <c r="E680">
        <v>16.62</v>
      </c>
      <c r="F680" s="19">
        <f t="shared" si="90"/>
        <v>43662</v>
      </c>
      <c r="G680" s="16">
        <v>43563</v>
      </c>
      <c r="H680" s="20">
        <f t="shared" si="91"/>
        <v>-99</v>
      </c>
      <c r="I680" s="17">
        <f t="shared" si="92"/>
        <v>-1645.38</v>
      </c>
      <c r="J680" s="17">
        <f t="shared" si="93"/>
        <v>-38</v>
      </c>
      <c r="K680" s="21">
        <f t="shared" si="94"/>
        <v>54.620000000000005</v>
      </c>
      <c r="L680" s="17">
        <f t="shared" si="95"/>
        <v>3</v>
      </c>
      <c r="M680" s="17">
        <f t="shared" si="96"/>
        <v>-38</v>
      </c>
      <c r="N680" s="17">
        <f t="shared" si="97"/>
        <v>49.86</v>
      </c>
      <c r="O680" s="22">
        <f t="shared" si="98"/>
        <v>-631.5600000000001</v>
      </c>
    </row>
    <row r="681" spans="1:15" ht="15">
      <c r="A681" t="s">
        <v>681</v>
      </c>
      <c r="B681" s="16">
        <v>43560</v>
      </c>
      <c r="C681" s="16">
        <v>43600</v>
      </c>
      <c r="D681" s="17">
        <v>60</v>
      </c>
      <c r="E681">
        <v>48.71</v>
      </c>
      <c r="F681" s="19">
        <f t="shared" si="90"/>
        <v>43661</v>
      </c>
      <c r="G681" s="16">
        <v>43563</v>
      </c>
      <c r="H681" s="20">
        <f t="shared" si="91"/>
        <v>-98</v>
      </c>
      <c r="I681" s="17">
        <f t="shared" si="92"/>
        <v>-4773.58</v>
      </c>
      <c r="J681" s="17">
        <f t="shared" si="93"/>
        <v>-37</v>
      </c>
      <c r="K681" s="21">
        <f t="shared" si="94"/>
        <v>85.71000000000001</v>
      </c>
      <c r="L681" s="17">
        <f t="shared" si="95"/>
        <v>3</v>
      </c>
      <c r="M681" s="17">
        <f t="shared" si="96"/>
        <v>-37</v>
      </c>
      <c r="N681" s="17">
        <f t="shared" si="97"/>
        <v>146.13</v>
      </c>
      <c r="O681" s="22">
        <f t="shared" si="98"/>
        <v>-1802.27</v>
      </c>
    </row>
    <row r="682" spans="1:15" ht="15">
      <c r="A682" t="s">
        <v>682</v>
      </c>
      <c r="B682" s="16">
        <v>43560</v>
      </c>
      <c r="C682" s="16">
        <v>43601</v>
      </c>
      <c r="D682" s="17">
        <v>60</v>
      </c>
      <c r="E682">
        <v>59.79</v>
      </c>
      <c r="F682" s="19">
        <f t="shared" si="90"/>
        <v>43662</v>
      </c>
      <c r="G682" s="16">
        <v>43563</v>
      </c>
      <c r="H682" s="20">
        <f t="shared" si="91"/>
        <v>-99</v>
      </c>
      <c r="I682" s="17">
        <f t="shared" si="92"/>
        <v>-5919.21</v>
      </c>
      <c r="J682" s="17">
        <f t="shared" si="93"/>
        <v>-38</v>
      </c>
      <c r="K682" s="21">
        <f t="shared" si="94"/>
        <v>97.78999999999999</v>
      </c>
      <c r="L682" s="17">
        <f t="shared" si="95"/>
        <v>3</v>
      </c>
      <c r="M682" s="17">
        <f t="shared" si="96"/>
        <v>-38</v>
      </c>
      <c r="N682" s="17">
        <f t="shared" si="97"/>
        <v>179.37</v>
      </c>
      <c r="O682" s="22">
        <f t="shared" si="98"/>
        <v>-2272.02</v>
      </c>
    </row>
    <row r="683" spans="1:15" ht="15">
      <c r="A683" t="s">
        <v>683</v>
      </c>
      <c r="B683" s="16">
        <v>43560</v>
      </c>
      <c r="C683" s="16">
        <v>43600</v>
      </c>
      <c r="D683" s="17">
        <v>60</v>
      </c>
      <c r="E683">
        <v>69.38</v>
      </c>
      <c r="F683" s="19">
        <f t="shared" si="90"/>
        <v>43661</v>
      </c>
      <c r="G683" s="16">
        <v>43563</v>
      </c>
      <c r="H683" s="20">
        <f t="shared" si="91"/>
        <v>-98</v>
      </c>
      <c r="I683" s="17">
        <f t="shared" si="92"/>
        <v>-6799.24</v>
      </c>
      <c r="J683" s="17">
        <f t="shared" si="93"/>
        <v>-37</v>
      </c>
      <c r="K683" s="21">
        <f t="shared" si="94"/>
        <v>106.38</v>
      </c>
      <c r="L683" s="17">
        <f t="shared" si="95"/>
        <v>3</v>
      </c>
      <c r="M683" s="17">
        <f t="shared" si="96"/>
        <v>-37</v>
      </c>
      <c r="N683" s="17">
        <f t="shared" si="97"/>
        <v>208.14</v>
      </c>
      <c r="O683" s="22">
        <f t="shared" si="98"/>
        <v>-2567.06</v>
      </c>
    </row>
    <row r="684" spans="1:15" ht="15">
      <c r="A684" t="s">
        <v>684</v>
      </c>
      <c r="B684" s="16">
        <v>43560</v>
      </c>
      <c r="C684" s="16">
        <v>43600</v>
      </c>
      <c r="D684" s="17">
        <v>60</v>
      </c>
      <c r="E684">
        <v>121.31</v>
      </c>
      <c r="F684" s="19">
        <f t="shared" si="90"/>
        <v>43661</v>
      </c>
      <c r="G684" s="16">
        <v>43563</v>
      </c>
      <c r="H684" s="20">
        <f t="shared" si="91"/>
        <v>-98</v>
      </c>
      <c r="I684" s="17">
        <f t="shared" si="92"/>
        <v>-11888.380000000001</v>
      </c>
      <c r="J684" s="17">
        <f t="shared" si="93"/>
        <v>-37</v>
      </c>
      <c r="K684" s="21">
        <f t="shared" si="94"/>
        <v>158.31</v>
      </c>
      <c r="L684" s="17">
        <f t="shared" si="95"/>
        <v>3</v>
      </c>
      <c r="M684" s="17">
        <f t="shared" si="96"/>
        <v>-37</v>
      </c>
      <c r="N684" s="17">
        <f t="shared" si="97"/>
        <v>363.93</v>
      </c>
      <c r="O684" s="22">
        <f t="shared" si="98"/>
        <v>-4488.47</v>
      </c>
    </row>
    <row r="685" spans="1:15" ht="15">
      <c r="A685" t="s">
        <v>685</v>
      </c>
      <c r="B685" s="16">
        <v>43560</v>
      </c>
      <c r="C685" s="16">
        <v>43601</v>
      </c>
      <c r="D685" s="17">
        <v>60</v>
      </c>
      <c r="E685">
        <v>63.31</v>
      </c>
      <c r="F685" s="19">
        <f t="shared" si="90"/>
        <v>43662</v>
      </c>
      <c r="G685" s="16">
        <v>43563</v>
      </c>
      <c r="H685" s="20">
        <f t="shared" si="91"/>
        <v>-99</v>
      </c>
      <c r="I685" s="17">
        <f t="shared" si="92"/>
        <v>-6267.6900000000005</v>
      </c>
      <c r="J685" s="17">
        <f t="shared" si="93"/>
        <v>-38</v>
      </c>
      <c r="K685" s="21">
        <f t="shared" si="94"/>
        <v>101.31</v>
      </c>
      <c r="L685" s="17">
        <f t="shared" si="95"/>
        <v>3</v>
      </c>
      <c r="M685" s="17">
        <f t="shared" si="96"/>
        <v>-38</v>
      </c>
      <c r="N685" s="17">
        <f t="shared" si="97"/>
        <v>189.93</v>
      </c>
      <c r="O685" s="22">
        <f t="shared" si="98"/>
        <v>-2405.78</v>
      </c>
    </row>
    <row r="686" spans="1:15" ht="15">
      <c r="A686" t="s">
        <v>686</v>
      </c>
      <c r="B686" s="16">
        <v>43560</v>
      </c>
      <c r="C686" s="16">
        <v>43601</v>
      </c>
      <c r="D686" s="17">
        <v>60</v>
      </c>
      <c r="E686">
        <v>60.74</v>
      </c>
      <c r="F686" s="19">
        <f t="shared" si="90"/>
        <v>43662</v>
      </c>
      <c r="G686" s="16">
        <v>43563</v>
      </c>
      <c r="H686" s="20">
        <f t="shared" si="91"/>
        <v>-99</v>
      </c>
      <c r="I686" s="17">
        <f t="shared" si="92"/>
        <v>-6013.26</v>
      </c>
      <c r="J686" s="17">
        <f t="shared" si="93"/>
        <v>-38</v>
      </c>
      <c r="K686" s="21">
        <f t="shared" si="94"/>
        <v>98.74000000000001</v>
      </c>
      <c r="L686" s="17">
        <f t="shared" si="95"/>
        <v>3</v>
      </c>
      <c r="M686" s="17">
        <f t="shared" si="96"/>
        <v>-38</v>
      </c>
      <c r="N686" s="17">
        <f t="shared" si="97"/>
        <v>182.22</v>
      </c>
      <c r="O686" s="22">
        <f t="shared" si="98"/>
        <v>-2308.12</v>
      </c>
    </row>
    <row r="687" spans="1:15" ht="15">
      <c r="A687" t="s">
        <v>687</v>
      </c>
      <c r="B687" s="16">
        <v>43560</v>
      </c>
      <c r="C687" s="16">
        <v>43600</v>
      </c>
      <c r="D687" s="17">
        <v>60</v>
      </c>
      <c r="E687">
        <v>38.34</v>
      </c>
      <c r="F687" s="19">
        <f t="shared" si="90"/>
        <v>43661</v>
      </c>
      <c r="G687" s="16">
        <v>43563</v>
      </c>
      <c r="H687" s="20">
        <f t="shared" si="91"/>
        <v>-98</v>
      </c>
      <c r="I687" s="17">
        <f t="shared" si="92"/>
        <v>-3757.32</v>
      </c>
      <c r="J687" s="17">
        <f t="shared" si="93"/>
        <v>-37</v>
      </c>
      <c r="K687" s="21">
        <f t="shared" si="94"/>
        <v>75.34</v>
      </c>
      <c r="L687" s="17">
        <f t="shared" si="95"/>
        <v>3</v>
      </c>
      <c r="M687" s="17">
        <f t="shared" si="96"/>
        <v>-37</v>
      </c>
      <c r="N687" s="17">
        <f t="shared" si="97"/>
        <v>115.02000000000001</v>
      </c>
      <c r="O687" s="22">
        <f t="shared" si="98"/>
        <v>-1418.5800000000002</v>
      </c>
    </row>
    <row r="688" spans="1:15" ht="15">
      <c r="A688" t="s">
        <v>688</v>
      </c>
      <c r="B688" s="16">
        <v>43560</v>
      </c>
      <c r="C688" s="16">
        <v>43601</v>
      </c>
      <c r="D688" s="17">
        <v>60</v>
      </c>
      <c r="E688">
        <v>39.59</v>
      </c>
      <c r="F688" s="19">
        <f t="shared" si="90"/>
        <v>43662</v>
      </c>
      <c r="G688" s="16">
        <v>43563</v>
      </c>
      <c r="H688" s="20">
        <f t="shared" si="91"/>
        <v>-99</v>
      </c>
      <c r="I688" s="17">
        <f t="shared" si="92"/>
        <v>-3919.4100000000003</v>
      </c>
      <c r="J688" s="17">
        <f t="shared" si="93"/>
        <v>-38</v>
      </c>
      <c r="K688" s="21">
        <f t="shared" si="94"/>
        <v>77.59</v>
      </c>
      <c r="L688" s="17">
        <f t="shared" si="95"/>
        <v>3</v>
      </c>
      <c r="M688" s="17">
        <f t="shared" si="96"/>
        <v>-38</v>
      </c>
      <c r="N688" s="17">
        <f t="shared" si="97"/>
        <v>118.77000000000001</v>
      </c>
      <c r="O688" s="22">
        <f t="shared" si="98"/>
        <v>-1504.42</v>
      </c>
    </row>
    <row r="689" spans="1:15" ht="15">
      <c r="A689" t="s">
        <v>689</v>
      </c>
      <c r="B689" s="16">
        <v>43560</v>
      </c>
      <c r="C689" s="16">
        <v>43601</v>
      </c>
      <c r="D689" s="17">
        <v>60</v>
      </c>
      <c r="E689">
        <v>51.56</v>
      </c>
      <c r="F689" s="19">
        <f t="shared" si="90"/>
        <v>43662</v>
      </c>
      <c r="G689" s="16">
        <v>43563</v>
      </c>
      <c r="H689" s="20">
        <f t="shared" si="91"/>
        <v>-99</v>
      </c>
      <c r="I689" s="17">
        <f t="shared" si="92"/>
        <v>-5104.4400000000005</v>
      </c>
      <c r="J689" s="17">
        <f t="shared" si="93"/>
        <v>-38</v>
      </c>
      <c r="K689" s="21">
        <f t="shared" si="94"/>
        <v>89.56</v>
      </c>
      <c r="L689" s="17">
        <f t="shared" si="95"/>
        <v>3</v>
      </c>
      <c r="M689" s="17">
        <f t="shared" si="96"/>
        <v>-38</v>
      </c>
      <c r="N689" s="17">
        <f t="shared" si="97"/>
        <v>154.68</v>
      </c>
      <c r="O689" s="22">
        <f t="shared" si="98"/>
        <v>-1959.2800000000002</v>
      </c>
    </row>
    <row r="690" spans="1:15" ht="15">
      <c r="A690" t="s">
        <v>690</v>
      </c>
      <c r="B690" s="16">
        <v>43560</v>
      </c>
      <c r="C690" s="16">
        <v>43601</v>
      </c>
      <c r="D690" s="17">
        <v>60</v>
      </c>
      <c r="E690">
        <v>73.44</v>
      </c>
      <c r="F690" s="19">
        <f t="shared" si="90"/>
        <v>43662</v>
      </c>
      <c r="G690" s="16">
        <v>43563</v>
      </c>
      <c r="H690" s="20">
        <f t="shared" si="91"/>
        <v>-99</v>
      </c>
      <c r="I690" s="17">
        <f t="shared" si="92"/>
        <v>-7270.5599999999995</v>
      </c>
      <c r="J690" s="17">
        <f t="shared" si="93"/>
        <v>-38</v>
      </c>
      <c r="K690" s="21">
        <f t="shared" si="94"/>
        <v>111.44</v>
      </c>
      <c r="L690" s="17">
        <f t="shared" si="95"/>
        <v>3</v>
      </c>
      <c r="M690" s="17">
        <f t="shared" si="96"/>
        <v>-38</v>
      </c>
      <c r="N690" s="17">
        <f t="shared" si="97"/>
        <v>220.32</v>
      </c>
      <c r="O690" s="22">
        <f t="shared" si="98"/>
        <v>-2790.72</v>
      </c>
    </row>
    <row r="691" spans="1:15" ht="15">
      <c r="A691" t="s">
        <v>691</v>
      </c>
      <c r="B691" s="16">
        <v>43560</v>
      </c>
      <c r="C691" s="16">
        <v>43600</v>
      </c>
      <c r="D691" s="17">
        <v>60</v>
      </c>
      <c r="E691">
        <v>125.69</v>
      </c>
      <c r="F691" s="19">
        <f t="shared" si="90"/>
        <v>43661</v>
      </c>
      <c r="G691" s="16">
        <v>43563</v>
      </c>
      <c r="H691" s="20">
        <f t="shared" si="91"/>
        <v>-98</v>
      </c>
      <c r="I691" s="17">
        <f t="shared" si="92"/>
        <v>-12317.619999999999</v>
      </c>
      <c r="J691" s="17">
        <f t="shared" si="93"/>
        <v>-37</v>
      </c>
      <c r="K691" s="21">
        <f t="shared" si="94"/>
        <v>162.69</v>
      </c>
      <c r="L691" s="17">
        <f t="shared" si="95"/>
        <v>3</v>
      </c>
      <c r="M691" s="17">
        <f t="shared" si="96"/>
        <v>-37</v>
      </c>
      <c r="N691" s="17">
        <f t="shared" si="97"/>
        <v>377.07</v>
      </c>
      <c r="O691" s="22">
        <f t="shared" si="98"/>
        <v>-4650.53</v>
      </c>
    </row>
    <row r="692" spans="1:15" ht="15">
      <c r="A692" t="s">
        <v>692</v>
      </c>
      <c r="B692" s="16">
        <v>43560</v>
      </c>
      <c r="C692" s="16">
        <v>43600</v>
      </c>
      <c r="D692" s="17">
        <v>60</v>
      </c>
      <c r="E692">
        <v>152.18</v>
      </c>
      <c r="F692" s="19">
        <f t="shared" si="90"/>
        <v>43661</v>
      </c>
      <c r="G692" s="16">
        <v>43563</v>
      </c>
      <c r="H692" s="20">
        <f t="shared" si="91"/>
        <v>-98</v>
      </c>
      <c r="I692" s="17">
        <f t="shared" si="92"/>
        <v>-14913.640000000001</v>
      </c>
      <c r="J692" s="17">
        <f t="shared" si="93"/>
        <v>-37</v>
      </c>
      <c r="K692" s="21">
        <f t="shared" si="94"/>
        <v>189.18</v>
      </c>
      <c r="L692" s="17">
        <f t="shared" si="95"/>
        <v>3</v>
      </c>
      <c r="M692" s="17">
        <f t="shared" si="96"/>
        <v>-37</v>
      </c>
      <c r="N692" s="17">
        <f t="shared" si="97"/>
        <v>456.54</v>
      </c>
      <c r="O692" s="22">
        <f t="shared" si="98"/>
        <v>-5630.66</v>
      </c>
    </row>
    <row r="693" spans="1:15" ht="15">
      <c r="A693" t="s">
        <v>693</v>
      </c>
      <c r="B693" s="16">
        <v>43560</v>
      </c>
      <c r="C693" s="16">
        <v>43600</v>
      </c>
      <c r="D693" s="17">
        <v>60</v>
      </c>
      <c r="E693">
        <v>39.21</v>
      </c>
      <c r="F693" s="19">
        <f t="shared" si="90"/>
        <v>43661</v>
      </c>
      <c r="G693" s="16">
        <v>43563</v>
      </c>
      <c r="H693" s="20">
        <f t="shared" si="91"/>
        <v>-98</v>
      </c>
      <c r="I693" s="17">
        <f t="shared" si="92"/>
        <v>-3842.58</v>
      </c>
      <c r="J693" s="17">
        <f t="shared" si="93"/>
        <v>-37</v>
      </c>
      <c r="K693" s="21">
        <f t="shared" si="94"/>
        <v>76.21000000000001</v>
      </c>
      <c r="L693" s="17">
        <f t="shared" si="95"/>
        <v>3</v>
      </c>
      <c r="M693" s="17">
        <f t="shared" si="96"/>
        <v>-37</v>
      </c>
      <c r="N693" s="17">
        <f t="shared" si="97"/>
        <v>117.63</v>
      </c>
      <c r="O693" s="22">
        <f t="shared" si="98"/>
        <v>-1450.77</v>
      </c>
    </row>
    <row r="694" spans="1:15" ht="15">
      <c r="A694" t="s">
        <v>694</v>
      </c>
      <c r="B694" s="16">
        <v>43560</v>
      </c>
      <c r="C694" s="16">
        <v>43601</v>
      </c>
      <c r="D694" s="17">
        <v>60</v>
      </c>
      <c r="E694">
        <v>79.38</v>
      </c>
      <c r="F694" s="19">
        <f t="shared" si="90"/>
        <v>43662</v>
      </c>
      <c r="G694" s="16">
        <v>43563</v>
      </c>
      <c r="H694" s="20">
        <f t="shared" si="91"/>
        <v>-99</v>
      </c>
      <c r="I694" s="17">
        <f t="shared" si="92"/>
        <v>-7858.62</v>
      </c>
      <c r="J694" s="17">
        <f t="shared" si="93"/>
        <v>-38</v>
      </c>
      <c r="K694" s="21">
        <f t="shared" si="94"/>
        <v>117.38</v>
      </c>
      <c r="L694" s="17">
        <f t="shared" si="95"/>
        <v>3</v>
      </c>
      <c r="M694" s="17">
        <f t="shared" si="96"/>
        <v>-38</v>
      </c>
      <c r="N694" s="17">
        <f t="shared" si="97"/>
        <v>238.14</v>
      </c>
      <c r="O694" s="22">
        <f t="shared" si="98"/>
        <v>-3016.4399999999996</v>
      </c>
    </row>
    <row r="695" spans="1:15" ht="15">
      <c r="A695" t="s">
        <v>695</v>
      </c>
      <c r="B695" s="16">
        <v>43560</v>
      </c>
      <c r="C695" s="16">
        <v>43600</v>
      </c>
      <c r="D695" s="17">
        <v>60</v>
      </c>
      <c r="E695">
        <v>60.72</v>
      </c>
      <c r="F695" s="19">
        <f t="shared" si="90"/>
        <v>43661</v>
      </c>
      <c r="G695" s="16">
        <v>43563</v>
      </c>
      <c r="H695" s="20">
        <f t="shared" si="91"/>
        <v>-98</v>
      </c>
      <c r="I695" s="17">
        <f t="shared" si="92"/>
        <v>-5950.5599999999995</v>
      </c>
      <c r="J695" s="17">
        <f t="shared" si="93"/>
        <v>-37</v>
      </c>
      <c r="K695" s="21">
        <f t="shared" si="94"/>
        <v>97.72</v>
      </c>
      <c r="L695" s="17">
        <f t="shared" si="95"/>
        <v>3</v>
      </c>
      <c r="M695" s="17">
        <f t="shared" si="96"/>
        <v>-37</v>
      </c>
      <c r="N695" s="17">
        <f t="shared" si="97"/>
        <v>182.16</v>
      </c>
      <c r="O695" s="22">
        <f t="shared" si="98"/>
        <v>-2246.64</v>
      </c>
    </row>
    <row r="696" spans="1:15" ht="15">
      <c r="A696" t="s">
        <v>696</v>
      </c>
      <c r="B696" s="16">
        <v>43560</v>
      </c>
      <c r="C696" s="16">
        <v>43600</v>
      </c>
      <c r="D696" s="17">
        <v>60</v>
      </c>
      <c r="E696">
        <v>103.32</v>
      </c>
      <c r="F696" s="19">
        <f t="shared" si="90"/>
        <v>43661</v>
      </c>
      <c r="G696" s="16">
        <v>43563</v>
      </c>
      <c r="H696" s="20">
        <f t="shared" si="91"/>
        <v>-98</v>
      </c>
      <c r="I696" s="17">
        <f t="shared" si="92"/>
        <v>-10125.359999999999</v>
      </c>
      <c r="J696" s="17">
        <f t="shared" si="93"/>
        <v>-37</v>
      </c>
      <c r="K696" s="21">
        <f t="shared" si="94"/>
        <v>140.32</v>
      </c>
      <c r="L696" s="17">
        <f t="shared" si="95"/>
        <v>3</v>
      </c>
      <c r="M696" s="17">
        <f t="shared" si="96"/>
        <v>-37</v>
      </c>
      <c r="N696" s="17">
        <f t="shared" si="97"/>
        <v>309.96</v>
      </c>
      <c r="O696" s="22">
        <f t="shared" si="98"/>
        <v>-3822.8399999999997</v>
      </c>
    </row>
    <row r="697" spans="1:15" ht="15">
      <c r="A697" t="s">
        <v>697</v>
      </c>
      <c r="B697" s="16">
        <v>43560</v>
      </c>
      <c r="C697" s="16">
        <v>43601</v>
      </c>
      <c r="D697" s="17">
        <v>60</v>
      </c>
      <c r="E697">
        <v>19.48</v>
      </c>
      <c r="F697" s="19">
        <f t="shared" si="90"/>
        <v>43662</v>
      </c>
      <c r="G697" s="16">
        <v>43563</v>
      </c>
      <c r="H697" s="20">
        <f t="shared" si="91"/>
        <v>-99</v>
      </c>
      <c r="I697" s="17">
        <f t="shared" si="92"/>
        <v>-1928.52</v>
      </c>
      <c r="J697" s="17">
        <f t="shared" si="93"/>
        <v>-38</v>
      </c>
      <c r="K697" s="21">
        <f t="shared" si="94"/>
        <v>57.480000000000004</v>
      </c>
      <c r="L697" s="17">
        <f t="shared" si="95"/>
        <v>3</v>
      </c>
      <c r="M697" s="17">
        <f t="shared" si="96"/>
        <v>-38</v>
      </c>
      <c r="N697" s="17">
        <f t="shared" si="97"/>
        <v>58.44</v>
      </c>
      <c r="O697" s="22">
        <f t="shared" si="98"/>
        <v>-740.24</v>
      </c>
    </row>
    <row r="698" spans="1:15" ht="15">
      <c r="A698" t="s">
        <v>698</v>
      </c>
      <c r="B698" s="16">
        <v>43560</v>
      </c>
      <c r="C698" s="16">
        <v>43601</v>
      </c>
      <c r="D698" s="17">
        <v>60</v>
      </c>
      <c r="E698">
        <v>29.6</v>
      </c>
      <c r="F698" s="19">
        <f t="shared" si="90"/>
        <v>43662</v>
      </c>
      <c r="G698" s="16">
        <v>43563</v>
      </c>
      <c r="H698" s="20">
        <f t="shared" si="91"/>
        <v>-99</v>
      </c>
      <c r="I698" s="17">
        <f t="shared" si="92"/>
        <v>-2930.4</v>
      </c>
      <c r="J698" s="17">
        <f t="shared" si="93"/>
        <v>-38</v>
      </c>
      <c r="K698" s="21">
        <f t="shared" si="94"/>
        <v>67.6</v>
      </c>
      <c r="L698" s="17">
        <f t="shared" si="95"/>
        <v>3</v>
      </c>
      <c r="M698" s="17">
        <f t="shared" si="96"/>
        <v>-38</v>
      </c>
      <c r="N698" s="17">
        <f t="shared" si="97"/>
        <v>88.80000000000001</v>
      </c>
      <c r="O698" s="22">
        <f t="shared" si="98"/>
        <v>-1124.8</v>
      </c>
    </row>
    <row r="699" spans="1:15" ht="15">
      <c r="A699" t="s">
        <v>699</v>
      </c>
      <c r="B699" s="16">
        <v>43560</v>
      </c>
      <c r="C699" s="16">
        <v>43601</v>
      </c>
      <c r="D699" s="17">
        <v>60</v>
      </c>
      <c r="E699">
        <v>51.56</v>
      </c>
      <c r="F699" s="19">
        <f t="shared" si="90"/>
        <v>43662</v>
      </c>
      <c r="G699" s="16">
        <v>43563</v>
      </c>
      <c r="H699" s="20">
        <f t="shared" si="91"/>
        <v>-99</v>
      </c>
      <c r="I699" s="17">
        <f t="shared" si="92"/>
        <v>-5104.4400000000005</v>
      </c>
      <c r="J699" s="17">
        <f t="shared" si="93"/>
        <v>-38</v>
      </c>
      <c r="K699" s="21">
        <f t="shared" si="94"/>
        <v>89.56</v>
      </c>
      <c r="L699" s="17">
        <f t="shared" si="95"/>
        <v>3</v>
      </c>
      <c r="M699" s="17">
        <f t="shared" si="96"/>
        <v>-38</v>
      </c>
      <c r="N699" s="17">
        <f t="shared" si="97"/>
        <v>154.68</v>
      </c>
      <c r="O699" s="22">
        <f t="shared" si="98"/>
        <v>-1959.2800000000002</v>
      </c>
    </row>
    <row r="700" spans="1:15" ht="15">
      <c r="A700" t="s">
        <v>700</v>
      </c>
      <c r="B700" s="16">
        <v>43560</v>
      </c>
      <c r="C700" s="16">
        <v>43601</v>
      </c>
      <c r="D700" s="17">
        <v>60</v>
      </c>
      <c r="E700">
        <v>60.74</v>
      </c>
      <c r="F700" s="19">
        <f t="shared" si="90"/>
        <v>43662</v>
      </c>
      <c r="G700" s="16">
        <v>43563</v>
      </c>
      <c r="H700" s="20">
        <f t="shared" si="91"/>
        <v>-99</v>
      </c>
      <c r="I700" s="17">
        <f t="shared" si="92"/>
        <v>-6013.26</v>
      </c>
      <c r="J700" s="17">
        <f t="shared" si="93"/>
        <v>-38</v>
      </c>
      <c r="K700" s="21">
        <f t="shared" si="94"/>
        <v>98.74000000000001</v>
      </c>
      <c r="L700" s="17">
        <f t="shared" si="95"/>
        <v>3</v>
      </c>
      <c r="M700" s="17">
        <f t="shared" si="96"/>
        <v>-38</v>
      </c>
      <c r="N700" s="17">
        <f t="shared" si="97"/>
        <v>182.22</v>
      </c>
      <c r="O700" s="22">
        <f t="shared" si="98"/>
        <v>-2308.12</v>
      </c>
    </row>
    <row r="701" spans="1:15" ht="15">
      <c r="A701" t="s">
        <v>701</v>
      </c>
      <c r="B701" s="16">
        <v>43560</v>
      </c>
      <c r="C701" s="16">
        <v>43601</v>
      </c>
      <c r="D701" s="17">
        <v>60</v>
      </c>
      <c r="E701">
        <v>159.82</v>
      </c>
      <c r="F701" s="19">
        <f t="shared" si="90"/>
        <v>43662</v>
      </c>
      <c r="G701" s="16">
        <v>43563</v>
      </c>
      <c r="H701" s="20">
        <f t="shared" si="91"/>
        <v>-99</v>
      </c>
      <c r="I701" s="17">
        <f t="shared" si="92"/>
        <v>-15822.179999999998</v>
      </c>
      <c r="J701" s="17">
        <f t="shared" si="93"/>
        <v>-38</v>
      </c>
      <c r="K701" s="21">
        <f t="shared" si="94"/>
        <v>197.82</v>
      </c>
      <c r="L701" s="17">
        <f t="shared" si="95"/>
        <v>3</v>
      </c>
      <c r="M701" s="17">
        <f t="shared" si="96"/>
        <v>-38</v>
      </c>
      <c r="N701" s="17">
        <f t="shared" si="97"/>
        <v>479.46</v>
      </c>
      <c r="O701" s="22">
        <f t="shared" si="98"/>
        <v>-6073.16</v>
      </c>
    </row>
    <row r="702" spans="1:15" ht="15">
      <c r="A702" t="s">
        <v>702</v>
      </c>
      <c r="B702" s="16">
        <v>43560</v>
      </c>
      <c r="C702" s="16">
        <v>43601</v>
      </c>
      <c r="D702" s="17">
        <v>60</v>
      </c>
      <c r="E702">
        <v>60.74</v>
      </c>
      <c r="F702" s="19">
        <f t="shared" si="90"/>
        <v>43662</v>
      </c>
      <c r="G702" s="16">
        <v>43563</v>
      </c>
      <c r="H702" s="20">
        <f t="shared" si="91"/>
        <v>-99</v>
      </c>
      <c r="I702" s="17">
        <f t="shared" si="92"/>
        <v>-6013.26</v>
      </c>
      <c r="J702" s="17">
        <f t="shared" si="93"/>
        <v>-38</v>
      </c>
      <c r="K702" s="21">
        <f t="shared" si="94"/>
        <v>98.74000000000001</v>
      </c>
      <c r="L702" s="17">
        <f t="shared" si="95"/>
        <v>3</v>
      </c>
      <c r="M702" s="17">
        <f t="shared" si="96"/>
        <v>-38</v>
      </c>
      <c r="N702" s="17">
        <f t="shared" si="97"/>
        <v>182.22</v>
      </c>
      <c r="O702" s="22">
        <f t="shared" si="98"/>
        <v>-2308.12</v>
      </c>
    </row>
    <row r="703" spans="1:15" ht="15">
      <c r="A703" t="s">
        <v>703</v>
      </c>
      <c r="B703" s="16">
        <v>43560</v>
      </c>
      <c r="C703" s="16">
        <v>43600</v>
      </c>
      <c r="D703" s="17">
        <v>60</v>
      </c>
      <c r="E703">
        <v>47.55</v>
      </c>
      <c r="F703" s="19">
        <f t="shared" si="90"/>
        <v>43661</v>
      </c>
      <c r="G703" s="16">
        <v>43563</v>
      </c>
      <c r="H703" s="20">
        <f t="shared" si="91"/>
        <v>-98</v>
      </c>
      <c r="I703" s="17">
        <f t="shared" si="92"/>
        <v>-4659.9</v>
      </c>
      <c r="J703" s="17">
        <f t="shared" si="93"/>
        <v>-37</v>
      </c>
      <c r="K703" s="21">
        <f t="shared" si="94"/>
        <v>84.55</v>
      </c>
      <c r="L703" s="17">
        <f t="shared" si="95"/>
        <v>3</v>
      </c>
      <c r="M703" s="17">
        <f t="shared" si="96"/>
        <v>-37</v>
      </c>
      <c r="N703" s="17">
        <f t="shared" si="97"/>
        <v>142.64999999999998</v>
      </c>
      <c r="O703" s="22">
        <f t="shared" si="98"/>
        <v>-1759.35</v>
      </c>
    </row>
    <row r="704" spans="1:15" ht="15">
      <c r="A704" t="s">
        <v>704</v>
      </c>
      <c r="B704" s="16">
        <v>43560</v>
      </c>
      <c r="C704" s="16">
        <v>43600</v>
      </c>
      <c r="D704" s="17">
        <v>60</v>
      </c>
      <c r="E704">
        <v>60.74</v>
      </c>
      <c r="F704" s="19">
        <f t="shared" si="90"/>
        <v>43661</v>
      </c>
      <c r="G704" s="16">
        <v>43563</v>
      </c>
      <c r="H704" s="20">
        <f t="shared" si="91"/>
        <v>-98</v>
      </c>
      <c r="I704" s="17">
        <f t="shared" si="92"/>
        <v>-5952.52</v>
      </c>
      <c r="J704" s="17">
        <f t="shared" si="93"/>
        <v>-37</v>
      </c>
      <c r="K704" s="21">
        <f t="shared" si="94"/>
        <v>97.74000000000001</v>
      </c>
      <c r="L704" s="17">
        <f t="shared" si="95"/>
        <v>3</v>
      </c>
      <c r="M704" s="17">
        <f t="shared" si="96"/>
        <v>-37</v>
      </c>
      <c r="N704" s="17">
        <f t="shared" si="97"/>
        <v>182.22</v>
      </c>
      <c r="O704" s="22">
        <f t="shared" si="98"/>
        <v>-2247.38</v>
      </c>
    </row>
    <row r="705" spans="1:15" ht="15">
      <c r="A705" t="s">
        <v>705</v>
      </c>
      <c r="B705" s="16">
        <v>43560</v>
      </c>
      <c r="C705" s="16">
        <v>43601</v>
      </c>
      <c r="D705" s="17">
        <v>60</v>
      </c>
      <c r="E705">
        <v>68.56</v>
      </c>
      <c r="F705" s="19">
        <f t="shared" si="90"/>
        <v>43662</v>
      </c>
      <c r="G705" s="16">
        <v>43563</v>
      </c>
      <c r="H705" s="20">
        <f t="shared" si="91"/>
        <v>-99</v>
      </c>
      <c r="I705" s="17">
        <f t="shared" si="92"/>
        <v>-6787.4400000000005</v>
      </c>
      <c r="J705" s="17">
        <f t="shared" si="93"/>
        <v>-38</v>
      </c>
      <c r="K705" s="21">
        <f t="shared" si="94"/>
        <v>106.56</v>
      </c>
      <c r="L705" s="17">
        <f t="shared" si="95"/>
        <v>3</v>
      </c>
      <c r="M705" s="17">
        <f t="shared" si="96"/>
        <v>-38</v>
      </c>
      <c r="N705" s="17">
        <f t="shared" si="97"/>
        <v>205.68</v>
      </c>
      <c r="O705" s="22">
        <f t="shared" si="98"/>
        <v>-2605.28</v>
      </c>
    </row>
    <row r="706" spans="1:15" ht="15">
      <c r="A706" t="s">
        <v>706</v>
      </c>
      <c r="B706" s="16">
        <v>43560</v>
      </c>
      <c r="C706" s="16">
        <v>43601</v>
      </c>
      <c r="D706" s="17">
        <v>60</v>
      </c>
      <c r="E706">
        <v>29.6</v>
      </c>
      <c r="F706" s="19">
        <f t="shared" si="90"/>
        <v>43662</v>
      </c>
      <c r="G706" s="16">
        <v>43563</v>
      </c>
      <c r="H706" s="20">
        <f t="shared" si="91"/>
        <v>-99</v>
      </c>
      <c r="I706" s="17">
        <f t="shared" si="92"/>
        <v>-2930.4</v>
      </c>
      <c r="J706" s="17">
        <f t="shared" si="93"/>
        <v>-38</v>
      </c>
      <c r="K706" s="21">
        <f t="shared" si="94"/>
        <v>67.6</v>
      </c>
      <c r="L706" s="17">
        <f t="shared" si="95"/>
        <v>3</v>
      </c>
      <c r="M706" s="17">
        <f t="shared" si="96"/>
        <v>-38</v>
      </c>
      <c r="N706" s="17">
        <f t="shared" si="97"/>
        <v>88.80000000000001</v>
      </c>
      <c r="O706" s="22">
        <f t="shared" si="98"/>
        <v>-1124.8</v>
      </c>
    </row>
    <row r="707" spans="1:15" ht="15">
      <c r="A707" t="s">
        <v>707</v>
      </c>
      <c r="B707" s="16">
        <v>43560</v>
      </c>
      <c r="C707" s="16">
        <v>43600</v>
      </c>
      <c r="D707" s="17">
        <v>60</v>
      </c>
      <c r="E707">
        <v>34.83</v>
      </c>
      <c r="F707" s="19">
        <f t="shared" si="90"/>
        <v>43661</v>
      </c>
      <c r="G707" s="16">
        <v>43563</v>
      </c>
      <c r="H707" s="20">
        <f t="shared" si="91"/>
        <v>-98</v>
      </c>
      <c r="I707" s="17">
        <f t="shared" si="92"/>
        <v>-3413.3399999999997</v>
      </c>
      <c r="J707" s="17">
        <f t="shared" si="93"/>
        <v>-37</v>
      </c>
      <c r="K707" s="21">
        <f t="shared" si="94"/>
        <v>71.83</v>
      </c>
      <c r="L707" s="17">
        <f t="shared" si="95"/>
        <v>3</v>
      </c>
      <c r="M707" s="17">
        <f t="shared" si="96"/>
        <v>-37</v>
      </c>
      <c r="N707" s="17">
        <f t="shared" si="97"/>
        <v>104.49</v>
      </c>
      <c r="O707" s="22">
        <f t="shared" si="98"/>
        <v>-1288.71</v>
      </c>
    </row>
    <row r="708" spans="1:15" ht="15">
      <c r="A708" t="s">
        <v>708</v>
      </c>
      <c r="B708" s="16">
        <v>43560</v>
      </c>
      <c r="C708" s="16">
        <v>43601</v>
      </c>
      <c r="D708" s="17">
        <v>60</v>
      </c>
      <c r="E708">
        <v>29.13</v>
      </c>
      <c r="F708" s="19">
        <f t="shared" si="90"/>
        <v>43662</v>
      </c>
      <c r="G708" s="16">
        <v>43563</v>
      </c>
      <c r="H708" s="20">
        <f t="shared" si="91"/>
        <v>-99</v>
      </c>
      <c r="I708" s="17">
        <f t="shared" si="92"/>
        <v>-2883.87</v>
      </c>
      <c r="J708" s="17">
        <f t="shared" si="93"/>
        <v>-38</v>
      </c>
      <c r="K708" s="21">
        <f t="shared" si="94"/>
        <v>67.13</v>
      </c>
      <c r="L708" s="17">
        <f t="shared" si="95"/>
        <v>3</v>
      </c>
      <c r="M708" s="17">
        <f t="shared" si="96"/>
        <v>-38</v>
      </c>
      <c r="N708" s="17">
        <f t="shared" si="97"/>
        <v>87.39</v>
      </c>
      <c r="O708" s="22">
        <f t="shared" si="98"/>
        <v>-1106.94</v>
      </c>
    </row>
    <row r="709" spans="1:15" ht="15">
      <c r="A709" t="s">
        <v>709</v>
      </c>
      <c r="B709" s="16">
        <v>43560</v>
      </c>
      <c r="C709" s="16">
        <v>43601</v>
      </c>
      <c r="D709" s="17">
        <v>60</v>
      </c>
      <c r="E709">
        <v>60.15</v>
      </c>
      <c r="F709" s="19">
        <f t="shared" si="90"/>
        <v>43662</v>
      </c>
      <c r="G709" s="16">
        <v>43563</v>
      </c>
      <c r="H709" s="20">
        <f t="shared" si="91"/>
        <v>-99</v>
      </c>
      <c r="I709" s="17">
        <f t="shared" si="92"/>
        <v>-5954.849999999999</v>
      </c>
      <c r="J709" s="17">
        <f t="shared" si="93"/>
        <v>-38</v>
      </c>
      <c r="K709" s="21">
        <f t="shared" si="94"/>
        <v>98.15</v>
      </c>
      <c r="L709" s="17">
        <f t="shared" si="95"/>
        <v>3</v>
      </c>
      <c r="M709" s="17">
        <f t="shared" si="96"/>
        <v>-38</v>
      </c>
      <c r="N709" s="17">
        <f t="shared" si="97"/>
        <v>180.45</v>
      </c>
      <c r="O709" s="22">
        <f t="shared" si="98"/>
        <v>-2285.7</v>
      </c>
    </row>
    <row r="710" spans="1:15" ht="15">
      <c r="A710" t="s">
        <v>710</v>
      </c>
      <c r="B710" s="16">
        <v>43560</v>
      </c>
      <c r="C710" s="16">
        <v>43601</v>
      </c>
      <c r="D710" s="17">
        <v>60</v>
      </c>
      <c r="E710">
        <v>107.4</v>
      </c>
      <c r="F710" s="19">
        <f t="shared" si="90"/>
        <v>43662</v>
      </c>
      <c r="G710" s="16">
        <v>43563</v>
      </c>
      <c r="H710" s="20">
        <f t="shared" si="91"/>
        <v>-99</v>
      </c>
      <c r="I710" s="17">
        <f t="shared" si="92"/>
        <v>-10632.6</v>
      </c>
      <c r="J710" s="17">
        <f t="shared" si="93"/>
        <v>-38</v>
      </c>
      <c r="K710" s="21">
        <f t="shared" si="94"/>
        <v>145.4</v>
      </c>
      <c r="L710" s="17">
        <f t="shared" si="95"/>
        <v>3</v>
      </c>
      <c r="M710" s="17">
        <f t="shared" si="96"/>
        <v>-38</v>
      </c>
      <c r="N710" s="17">
        <f t="shared" si="97"/>
        <v>322.20000000000005</v>
      </c>
      <c r="O710" s="22">
        <f t="shared" si="98"/>
        <v>-4081.2000000000003</v>
      </c>
    </row>
    <row r="711" spans="1:15" ht="15">
      <c r="A711" t="s">
        <v>711</v>
      </c>
      <c r="B711" s="16">
        <v>43560</v>
      </c>
      <c r="C711" s="16">
        <v>43601</v>
      </c>
      <c r="D711" s="17">
        <v>60</v>
      </c>
      <c r="E711">
        <v>33.38</v>
      </c>
      <c r="F711" s="19">
        <f t="shared" si="90"/>
        <v>43662</v>
      </c>
      <c r="G711" s="16">
        <v>43563</v>
      </c>
      <c r="H711" s="20">
        <f t="shared" si="91"/>
        <v>-99</v>
      </c>
      <c r="I711" s="17">
        <f t="shared" si="92"/>
        <v>-3304.6200000000003</v>
      </c>
      <c r="J711" s="17">
        <f t="shared" si="93"/>
        <v>-38</v>
      </c>
      <c r="K711" s="21">
        <f t="shared" si="94"/>
        <v>71.38</v>
      </c>
      <c r="L711" s="17">
        <f t="shared" si="95"/>
        <v>3</v>
      </c>
      <c r="M711" s="17">
        <f t="shared" si="96"/>
        <v>-38</v>
      </c>
      <c r="N711" s="17">
        <f t="shared" si="97"/>
        <v>100.14000000000001</v>
      </c>
      <c r="O711" s="22">
        <f t="shared" si="98"/>
        <v>-1268.44</v>
      </c>
    </row>
    <row r="712" spans="1:15" ht="15">
      <c r="A712" t="s">
        <v>712</v>
      </c>
      <c r="B712" s="16">
        <v>43560</v>
      </c>
      <c r="C712" s="16">
        <v>43601</v>
      </c>
      <c r="D712" s="17">
        <v>60</v>
      </c>
      <c r="E712">
        <v>69.31</v>
      </c>
      <c r="F712" s="19">
        <f aca="true" t="shared" si="99" ref="F712:F775">_XLL.DATA.MESE(C712,2)</f>
        <v>43662</v>
      </c>
      <c r="G712" s="16">
        <v>43563</v>
      </c>
      <c r="H712" s="20">
        <f aca="true" t="shared" si="100" ref="H712:H775">G712-F712</f>
        <v>-99</v>
      </c>
      <c r="I712" s="17">
        <f aca="true" t="shared" si="101" ref="I712:I775">E712*H712</f>
        <v>-6861.6900000000005</v>
      </c>
      <c r="J712" s="17">
        <f aca="true" t="shared" si="102" ref="J712:J775">DAYS360(C712,G712)</f>
        <v>-38</v>
      </c>
      <c r="K712" s="21">
        <f aca="true" t="shared" si="103" ref="K712:K775">E712-J712</f>
        <v>107.31</v>
      </c>
      <c r="L712" s="17">
        <f aca="true" t="shared" si="104" ref="L712:L775">G712-B712</f>
        <v>3</v>
      </c>
      <c r="M712" s="17">
        <f aca="true" t="shared" si="105" ref="M712:M775">G712-C712</f>
        <v>-38</v>
      </c>
      <c r="N712" s="17">
        <f aca="true" t="shared" si="106" ref="N712:N775">E712*L712</f>
        <v>207.93</v>
      </c>
      <c r="O712" s="22">
        <f aca="true" t="shared" si="107" ref="O712:O775">E712*M712</f>
        <v>-2633.78</v>
      </c>
    </row>
    <row r="713" spans="1:15" ht="15">
      <c r="A713" t="s">
        <v>713</v>
      </c>
      <c r="B713" s="16">
        <v>43560</v>
      </c>
      <c r="C713" s="16">
        <v>43600</v>
      </c>
      <c r="D713" s="17">
        <v>60</v>
      </c>
      <c r="E713">
        <v>29.6</v>
      </c>
      <c r="F713" s="19">
        <f t="shared" si="99"/>
        <v>43661</v>
      </c>
      <c r="G713" s="16">
        <v>43563</v>
      </c>
      <c r="H713" s="20">
        <f t="shared" si="100"/>
        <v>-98</v>
      </c>
      <c r="I713" s="17">
        <f t="shared" si="101"/>
        <v>-2900.8</v>
      </c>
      <c r="J713" s="17">
        <f t="shared" si="102"/>
        <v>-37</v>
      </c>
      <c r="K713" s="21">
        <f t="shared" si="103"/>
        <v>66.6</v>
      </c>
      <c r="L713" s="17">
        <f t="shared" si="104"/>
        <v>3</v>
      </c>
      <c r="M713" s="17">
        <f t="shared" si="105"/>
        <v>-37</v>
      </c>
      <c r="N713" s="17">
        <f t="shared" si="106"/>
        <v>88.80000000000001</v>
      </c>
      <c r="O713" s="22">
        <f t="shared" si="107"/>
        <v>-1095.2</v>
      </c>
    </row>
    <row r="714" spans="1:15" ht="15">
      <c r="A714" t="s">
        <v>714</v>
      </c>
      <c r="B714" s="16">
        <v>43560</v>
      </c>
      <c r="C714" s="16">
        <v>43600</v>
      </c>
      <c r="D714" s="17">
        <v>60</v>
      </c>
      <c r="E714">
        <v>799.32</v>
      </c>
      <c r="F714" s="19">
        <f t="shared" si="99"/>
        <v>43661</v>
      </c>
      <c r="G714" s="16">
        <v>43563</v>
      </c>
      <c r="H714" s="20">
        <f t="shared" si="100"/>
        <v>-98</v>
      </c>
      <c r="I714" s="17">
        <f t="shared" si="101"/>
        <v>-78333.36</v>
      </c>
      <c r="J714" s="17">
        <f t="shared" si="102"/>
        <v>-37</v>
      </c>
      <c r="K714" s="21">
        <f t="shared" si="103"/>
        <v>836.32</v>
      </c>
      <c r="L714" s="17">
        <f t="shared" si="104"/>
        <v>3</v>
      </c>
      <c r="M714" s="17">
        <f t="shared" si="105"/>
        <v>-37</v>
      </c>
      <c r="N714" s="17">
        <f t="shared" si="106"/>
        <v>2397.96</v>
      </c>
      <c r="O714" s="22">
        <f t="shared" si="107"/>
        <v>-29574.84</v>
      </c>
    </row>
    <row r="715" spans="1:15" ht="15">
      <c r="A715" t="s">
        <v>715</v>
      </c>
      <c r="B715" s="16">
        <v>43560</v>
      </c>
      <c r="C715" s="16">
        <v>43601</v>
      </c>
      <c r="D715" s="17">
        <v>60</v>
      </c>
      <c r="E715">
        <v>60.74</v>
      </c>
      <c r="F715" s="19">
        <f t="shared" si="99"/>
        <v>43662</v>
      </c>
      <c r="G715" s="16">
        <v>43563</v>
      </c>
      <c r="H715" s="20">
        <f t="shared" si="100"/>
        <v>-99</v>
      </c>
      <c r="I715" s="17">
        <f t="shared" si="101"/>
        <v>-6013.26</v>
      </c>
      <c r="J715" s="17">
        <f t="shared" si="102"/>
        <v>-38</v>
      </c>
      <c r="K715" s="21">
        <f t="shared" si="103"/>
        <v>98.74000000000001</v>
      </c>
      <c r="L715" s="17">
        <f t="shared" si="104"/>
        <v>3</v>
      </c>
      <c r="M715" s="17">
        <f t="shared" si="105"/>
        <v>-38</v>
      </c>
      <c r="N715" s="17">
        <f t="shared" si="106"/>
        <v>182.22</v>
      </c>
      <c r="O715" s="22">
        <f t="shared" si="107"/>
        <v>-2308.12</v>
      </c>
    </row>
    <row r="716" spans="1:15" ht="15">
      <c r="A716" t="s">
        <v>716</v>
      </c>
      <c r="B716" s="16">
        <v>43560</v>
      </c>
      <c r="C716" s="16">
        <v>43600</v>
      </c>
      <c r="D716" s="17">
        <v>60</v>
      </c>
      <c r="E716">
        <v>58</v>
      </c>
      <c r="F716" s="19">
        <f t="shared" si="99"/>
        <v>43661</v>
      </c>
      <c r="G716" s="16">
        <v>43563</v>
      </c>
      <c r="H716" s="20">
        <f t="shared" si="100"/>
        <v>-98</v>
      </c>
      <c r="I716" s="17">
        <f t="shared" si="101"/>
        <v>-5684</v>
      </c>
      <c r="J716" s="17">
        <f t="shared" si="102"/>
        <v>-37</v>
      </c>
      <c r="K716" s="21">
        <f t="shared" si="103"/>
        <v>95</v>
      </c>
      <c r="L716" s="17">
        <f t="shared" si="104"/>
        <v>3</v>
      </c>
      <c r="M716" s="17">
        <f t="shared" si="105"/>
        <v>-37</v>
      </c>
      <c r="N716" s="17">
        <f t="shared" si="106"/>
        <v>174</v>
      </c>
      <c r="O716" s="22">
        <f t="shared" si="107"/>
        <v>-2146</v>
      </c>
    </row>
    <row r="717" spans="1:15" ht="15">
      <c r="A717" t="s">
        <v>717</v>
      </c>
      <c r="B717" s="16">
        <v>43560</v>
      </c>
      <c r="C717" s="16">
        <v>43600</v>
      </c>
      <c r="D717" s="17">
        <v>60</v>
      </c>
      <c r="E717">
        <v>44.62</v>
      </c>
      <c r="F717" s="19">
        <f t="shared" si="99"/>
        <v>43661</v>
      </c>
      <c r="G717" s="16">
        <v>43563</v>
      </c>
      <c r="H717" s="20">
        <f t="shared" si="100"/>
        <v>-98</v>
      </c>
      <c r="I717" s="17">
        <f t="shared" si="101"/>
        <v>-4372.759999999999</v>
      </c>
      <c r="J717" s="17">
        <f t="shared" si="102"/>
        <v>-37</v>
      </c>
      <c r="K717" s="21">
        <f t="shared" si="103"/>
        <v>81.62</v>
      </c>
      <c r="L717" s="17">
        <f t="shared" si="104"/>
        <v>3</v>
      </c>
      <c r="M717" s="17">
        <f t="shared" si="105"/>
        <v>-37</v>
      </c>
      <c r="N717" s="17">
        <f t="shared" si="106"/>
        <v>133.85999999999999</v>
      </c>
      <c r="O717" s="22">
        <f t="shared" si="107"/>
        <v>-1650.9399999999998</v>
      </c>
    </row>
    <row r="718" spans="1:15" ht="15">
      <c r="A718" t="s">
        <v>718</v>
      </c>
      <c r="B718" s="16">
        <v>43560</v>
      </c>
      <c r="C718" s="16">
        <v>43600</v>
      </c>
      <c r="D718" s="17">
        <v>60</v>
      </c>
      <c r="E718">
        <v>80.42</v>
      </c>
      <c r="F718" s="19">
        <f t="shared" si="99"/>
        <v>43661</v>
      </c>
      <c r="G718" s="16">
        <v>43563</v>
      </c>
      <c r="H718" s="20">
        <f t="shared" si="100"/>
        <v>-98</v>
      </c>
      <c r="I718" s="17">
        <f t="shared" si="101"/>
        <v>-7881.16</v>
      </c>
      <c r="J718" s="17">
        <f t="shared" si="102"/>
        <v>-37</v>
      </c>
      <c r="K718" s="21">
        <f t="shared" si="103"/>
        <v>117.42</v>
      </c>
      <c r="L718" s="17">
        <f t="shared" si="104"/>
        <v>3</v>
      </c>
      <c r="M718" s="17">
        <f t="shared" si="105"/>
        <v>-37</v>
      </c>
      <c r="N718" s="17">
        <f t="shared" si="106"/>
        <v>241.26</v>
      </c>
      <c r="O718" s="22">
        <f t="shared" si="107"/>
        <v>-2975.54</v>
      </c>
    </row>
    <row r="719" spans="1:15" ht="15">
      <c r="A719" t="s">
        <v>719</v>
      </c>
      <c r="B719" s="16">
        <v>43560</v>
      </c>
      <c r="C719" s="16">
        <v>43601</v>
      </c>
      <c r="D719" s="17">
        <v>60</v>
      </c>
      <c r="E719">
        <v>19.48</v>
      </c>
      <c r="F719" s="19">
        <f t="shared" si="99"/>
        <v>43662</v>
      </c>
      <c r="G719" s="16">
        <v>43563</v>
      </c>
      <c r="H719" s="20">
        <f t="shared" si="100"/>
        <v>-99</v>
      </c>
      <c r="I719" s="17">
        <f t="shared" si="101"/>
        <v>-1928.52</v>
      </c>
      <c r="J719" s="17">
        <f t="shared" si="102"/>
        <v>-38</v>
      </c>
      <c r="K719" s="21">
        <f t="shared" si="103"/>
        <v>57.480000000000004</v>
      </c>
      <c r="L719" s="17">
        <f t="shared" si="104"/>
        <v>3</v>
      </c>
      <c r="M719" s="17">
        <f t="shared" si="105"/>
        <v>-38</v>
      </c>
      <c r="N719" s="17">
        <f t="shared" si="106"/>
        <v>58.44</v>
      </c>
      <c r="O719" s="22">
        <f t="shared" si="107"/>
        <v>-740.24</v>
      </c>
    </row>
    <row r="720" spans="1:15" ht="15">
      <c r="A720" t="s">
        <v>720</v>
      </c>
      <c r="B720" s="16">
        <v>43560</v>
      </c>
      <c r="C720" s="16">
        <v>43601</v>
      </c>
      <c r="D720" s="17">
        <v>60</v>
      </c>
      <c r="E720">
        <v>58.32</v>
      </c>
      <c r="F720" s="19">
        <f t="shared" si="99"/>
        <v>43662</v>
      </c>
      <c r="G720" s="16">
        <v>43563</v>
      </c>
      <c r="H720" s="20">
        <f t="shared" si="100"/>
        <v>-99</v>
      </c>
      <c r="I720" s="17">
        <f t="shared" si="101"/>
        <v>-5773.68</v>
      </c>
      <c r="J720" s="17">
        <f t="shared" si="102"/>
        <v>-38</v>
      </c>
      <c r="K720" s="21">
        <f t="shared" si="103"/>
        <v>96.32</v>
      </c>
      <c r="L720" s="17">
        <f t="shared" si="104"/>
        <v>3</v>
      </c>
      <c r="M720" s="17">
        <f t="shared" si="105"/>
        <v>-38</v>
      </c>
      <c r="N720" s="17">
        <f t="shared" si="106"/>
        <v>174.96</v>
      </c>
      <c r="O720" s="22">
        <f t="shared" si="107"/>
        <v>-2216.16</v>
      </c>
    </row>
    <row r="721" spans="1:15" ht="15">
      <c r="A721" t="s">
        <v>721</v>
      </c>
      <c r="B721" s="16">
        <v>43560</v>
      </c>
      <c r="C721" s="16">
        <v>43600</v>
      </c>
      <c r="D721" s="17">
        <v>60</v>
      </c>
      <c r="E721">
        <v>60.74</v>
      </c>
      <c r="F721" s="19">
        <f t="shared" si="99"/>
        <v>43661</v>
      </c>
      <c r="G721" s="16">
        <v>43563</v>
      </c>
      <c r="H721" s="20">
        <f t="shared" si="100"/>
        <v>-98</v>
      </c>
      <c r="I721" s="17">
        <f t="shared" si="101"/>
        <v>-5952.52</v>
      </c>
      <c r="J721" s="17">
        <f t="shared" si="102"/>
        <v>-37</v>
      </c>
      <c r="K721" s="21">
        <f t="shared" si="103"/>
        <v>97.74000000000001</v>
      </c>
      <c r="L721" s="17">
        <f t="shared" si="104"/>
        <v>3</v>
      </c>
      <c r="M721" s="17">
        <f t="shared" si="105"/>
        <v>-37</v>
      </c>
      <c r="N721" s="17">
        <f t="shared" si="106"/>
        <v>182.22</v>
      </c>
      <c r="O721" s="22">
        <f t="shared" si="107"/>
        <v>-2247.38</v>
      </c>
    </row>
    <row r="722" spans="1:15" ht="15">
      <c r="A722" t="s">
        <v>722</v>
      </c>
      <c r="B722" s="16">
        <v>43560</v>
      </c>
      <c r="C722" s="16">
        <v>43600</v>
      </c>
      <c r="D722" s="17">
        <v>60</v>
      </c>
      <c r="E722">
        <v>68.75</v>
      </c>
      <c r="F722" s="19">
        <f t="shared" si="99"/>
        <v>43661</v>
      </c>
      <c r="G722" s="16">
        <v>43563</v>
      </c>
      <c r="H722" s="20">
        <f t="shared" si="100"/>
        <v>-98</v>
      </c>
      <c r="I722" s="17">
        <f t="shared" si="101"/>
        <v>-6737.5</v>
      </c>
      <c r="J722" s="17">
        <f t="shared" si="102"/>
        <v>-37</v>
      </c>
      <c r="K722" s="21">
        <f t="shared" si="103"/>
        <v>105.75</v>
      </c>
      <c r="L722" s="17">
        <f t="shared" si="104"/>
        <v>3</v>
      </c>
      <c r="M722" s="17">
        <f t="shared" si="105"/>
        <v>-37</v>
      </c>
      <c r="N722" s="17">
        <f t="shared" si="106"/>
        <v>206.25</v>
      </c>
      <c r="O722" s="22">
        <f t="shared" si="107"/>
        <v>-2543.75</v>
      </c>
    </row>
    <row r="723" spans="1:15" ht="15">
      <c r="A723" t="s">
        <v>723</v>
      </c>
      <c r="B723" s="16">
        <v>43560</v>
      </c>
      <c r="C723" s="16">
        <v>43601</v>
      </c>
      <c r="D723" s="17">
        <v>60</v>
      </c>
      <c r="E723">
        <v>59.74</v>
      </c>
      <c r="F723" s="19">
        <f t="shared" si="99"/>
        <v>43662</v>
      </c>
      <c r="G723" s="16">
        <v>43563</v>
      </c>
      <c r="H723" s="20">
        <f t="shared" si="100"/>
        <v>-99</v>
      </c>
      <c r="I723" s="17">
        <f t="shared" si="101"/>
        <v>-5914.26</v>
      </c>
      <c r="J723" s="17">
        <f t="shared" si="102"/>
        <v>-38</v>
      </c>
      <c r="K723" s="21">
        <f t="shared" si="103"/>
        <v>97.74000000000001</v>
      </c>
      <c r="L723" s="17">
        <f t="shared" si="104"/>
        <v>3</v>
      </c>
      <c r="M723" s="17">
        <f t="shared" si="105"/>
        <v>-38</v>
      </c>
      <c r="N723" s="17">
        <f t="shared" si="106"/>
        <v>179.22</v>
      </c>
      <c r="O723" s="22">
        <f t="shared" si="107"/>
        <v>-2270.12</v>
      </c>
    </row>
    <row r="724" spans="1:15" ht="15">
      <c r="A724" t="s">
        <v>724</v>
      </c>
      <c r="B724" s="16">
        <v>43560</v>
      </c>
      <c r="C724" s="16">
        <v>43600</v>
      </c>
      <c r="D724" s="17">
        <v>60</v>
      </c>
      <c r="E724">
        <v>209.93</v>
      </c>
      <c r="F724" s="19">
        <f t="shared" si="99"/>
        <v>43661</v>
      </c>
      <c r="G724" s="16">
        <v>43563</v>
      </c>
      <c r="H724" s="20">
        <f t="shared" si="100"/>
        <v>-98</v>
      </c>
      <c r="I724" s="17">
        <f t="shared" si="101"/>
        <v>-20573.14</v>
      </c>
      <c r="J724" s="17">
        <f t="shared" si="102"/>
        <v>-37</v>
      </c>
      <c r="K724" s="21">
        <f t="shared" si="103"/>
        <v>246.93</v>
      </c>
      <c r="L724" s="17">
        <f t="shared" si="104"/>
        <v>3</v>
      </c>
      <c r="M724" s="17">
        <f t="shared" si="105"/>
        <v>-37</v>
      </c>
      <c r="N724" s="17">
        <f t="shared" si="106"/>
        <v>629.79</v>
      </c>
      <c r="O724" s="22">
        <f t="shared" si="107"/>
        <v>-7767.41</v>
      </c>
    </row>
    <row r="725" spans="1:15" ht="15">
      <c r="A725" t="s">
        <v>725</v>
      </c>
      <c r="B725" s="16">
        <v>43560</v>
      </c>
      <c r="C725" s="16">
        <v>43600</v>
      </c>
      <c r="D725" s="17">
        <v>60</v>
      </c>
      <c r="E725">
        <v>19.48</v>
      </c>
      <c r="F725" s="19">
        <f t="shared" si="99"/>
        <v>43661</v>
      </c>
      <c r="G725" s="16">
        <v>43563</v>
      </c>
      <c r="H725" s="20">
        <f t="shared" si="100"/>
        <v>-98</v>
      </c>
      <c r="I725" s="17">
        <f t="shared" si="101"/>
        <v>-1909.04</v>
      </c>
      <c r="J725" s="17">
        <f t="shared" si="102"/>
        <v>-37</v>
      </c>
      <c r="K725" s="21">
        <f t="shared" si="103"/>
        <v>56.480000000000004</v>
      </c>
      <c r="L725" s="17">
        <f t="shared" si="104"/>
        <v>3</v>
      </c>
      <c r="M725" s="17">
        <f t="shared" si="105"/>
        <v>-37</v>
      </c>
      <c r="N725" s="17">
        <f t="shared" si="106"/>
        <v>58.44</v>
      </c>
      <c r="O725" s="22">
        <f t="shared" si="107"/>
        <v>-720.76</v>
      </c>
    </row>
    <row r="726" spans="1:15" ht="15">
      <c r="A726" t="s">
        <v>726</v>
      </c>
      <c r="B726" s="16">
        <v>43560</v>
      </c>
      <c r="C726" s="16">
        <v>43601</v>
      </c>
      <c r="D726" s="17">
        <v>60</v>
      </c>
      <c r="E726">
        <v>54.33</v>
      </c>
      <c r="F726" s="19">
        <f t="shared" si="99"/>
        <v>43662</v>
      </c>
      <c r="G726" s="16">
        <v>43563</v>
      </c>
      <c r="H726" s="20">
        <f t="shared" si="100"/>
        <v>-99</v>
      </c>
      <c r="I726" s="17">
        <f t="shared" si="101"/>
        <v>-5378.67</v>
      </c>
      <c r="J726" s="17">
        <f t="shared" si="102"/>
        <v>-38</v>
      </c>
      <c r="K726" s="21">
        <f t="shared" si="103"/>
        <v>92.33</v>
      </c>
      <c r="L726" s="17">
        <f t="shared" si="104"/>
        <v>3</v>
      </c>
      <c r="M726" s="17">
        <f t="shared" si="105"/>
        <v>-38</v>
      </c>
      <c r="N726" s="17">
        <f t="shared" si="106"/>
        <v>162.99</v>
      </c>
      <c r="O726" s="22">
        <f t="shared" si="107"/>
        <v>-2064.54</v>
      </c>
    </row>
    <row r="727" spans="1:15" ht="15">
      <c r="A727" t="s">
        <v>727</v>
      </c>
      <c r="B727" s="16">
        <v>43560</v>
      </c>
      <c r="C727" s="16">
        <v>43601</v>
      </c>
      <c r="D727" s="17">
        <v>60</v>
      </c>
      <c r="E727">
        <v>78.73</v>
      </c>
      <c r="F727" s="19">
        <f t="shared" si="99"/>
        <v>43662</v>
      </c>
      <c r="G727" s="16">
        <v>43563</v>
      </c>
      <c r="H727" s="20">
        <f t="shared" si="100"/>
        <v>-99</v>
      </c>
      <c r="I727" s="17">
        <f t="shared" si="101"/>
        <v>-7794.27</v>
      </c>
      <c r="J727" s="17">
        <f t="shared" si="102"/>
        <v>-38</v>
      </c>
      <c r="K727" s="21">
        <f t="shared" si="103"/>
        <v>116.73</v>
      </c>
      <c r="L727" s="17">
        <f t="shared" si="104"/>
        <v>3</v>
      </c>
      <c r="M727" s="17">
        <f t="shared" si="105"/>
        <v>-38</v>
      </c>
      <c r="N727" s="17">
        <f t="shared" si="106"/>
        <v>236.19</v>
      </c>
      <c r="O727" s="22">
        <f t="shared" si="107"/>
        <v>-2991.7400000000002</v>
      </c>
    </row>
    <row r="728" spans="1:15" ht="15">
      <c r="A728" t="s">
        <v>728</v>
      </c>
      <c r="B728" s="16">
        <v>43560</v>
      </c>
      <c r="C728" s="16">
        <v>43600</v>
      </c>
      <c r="D728" s="17">
        <v>60</v>
      </c>
      <c r="E728">
        <v>60.74</v>
      </c>
      <c r="F728" s="19">
        <f t="shared" si="99"/>
        <v>43661</v>
      </c>
      <c r="G728" s="16">
        <v>43563</v>
      </c>
      <c r="H728" s="20">
        <f t="shared" si="100"/>
        <v>-98</v>
      </c>
      <c r="I728" s="17">
        <f t="shared" si="101"/>
        <v>-5952.52</v>
      </c>
      <c r="J728" s="17">
        <f t="shared" si="102"/>
        <v>-37</v>
      </c>
      <c r="K728" s="21">
        <f t="shared" si="103"/>
        <v>97.74000000000001</v>
      </c>
      <c r="L728" s="17">
        <f t="shared" si="104"/>
        <v>3</v>
      </c>
      <c r="M728" s="17">
        <f t="shared" si="105"/>
        <v>-37</v>
      </c>
      <c r="N728" s="17">
        <f t="shared" si="106"/>
        <v>182.22</v>
      </c>
      <c r="O728" s="22">
        <f t="shared" si="107"/>
        <v>-2247.38</v>
      </c>
    </row>
    <row r="729" spans="1:15" ht="15">
      <c r="A729" t="s">
        <v>729</v>
      </c>
      <c r="B729" s="16">
        <v>43560</v>
      </c>
      <c r="C729" s="16">
        <v>43600</v>
      </c>
      <c r="D729" s="17">
        <v>60</v>
      </c>
      <c r="E729">
        <v>102.9</v>
      </c>
      <c r="F729" s="19">
        <f t="shared" si="99"/>
        <v>43661</v>
      </c>
      <c r="G729" s="16">
        <v>43563</v>
      </c>
      <c r="H729" s="20">
        <f t="shared" si="100"/>
        <v>-98</v>
      </c>
      <c r="I729" s="17">
        <f t="shared" si="101"/>
        <v>-10084.2</v>
      </c>
      <c r="J729" s="17">
        <f t="shared" si="102"/>
        <v>-37</v>
      </c>
      <c r="K729" s="21">
        <f t="shared" si="103"/>
        <v>139.9</v>
      </c>
      <c r="L729" s="17">
        <f t="shared" si="104"/>
        <v>3</v>
      </c>
      <c r="M729" s="17">
        <f t="shared" si="105"/>
        <v>-37</v>
      </c>
      <c r="N729" s="17">
        <f t="shared" si="106"/>
        <v>308.70000000000005</v>
      </c>
      <c r="O729" s="22">
        <f t="shared" si="107"/>
        <v>-3807.3</v>
      </c>
    </row>
    <row r="730" spans="1:15" ht="15">
      <c r="A730" t="s">
        <v>730</v>
      </c>
      <c r="B730" s="16">
        <v>43560</v>
      </c>
      <c r="C730" s="16">
        <v>43601</v>
      </c>
      <c r="D730" s="17">
        <v>60</v>
      </c>
      <c r="E730">
        <v>36.69</v>
      </c>
      <c r="F730" s="19">
        <f t="shared" si="99"/>
        <v>43662</v>
      </c>
      <c r="G730" s="16">
        <v>43563</v>
      </c>
      <c r="H730" s="20">
        <f t="shared" si="100"/>
        <v>-99</v>
      </c>
      <c r="I730" s="17">
        <f t="shared" si="101"/>
        <v>-3632.31</v>
      </c>
      <c r="J730" s="17">
        <f t="shared" si="102"/>
        <v>-38</v>
      </c>
      <c r="K730" s="21">
        <f t="shared" si="103"/>
        <v>74.69</v>
      </c>
      <c r="L730" s="17">
        <f t="shared" si="104"/>
        <v>3</v>
      </c>
      <c r="M730" s="17">
        <f t="shared" si="105"/>
        <v>-38</v>
      </c>
      <c r="N730" s="17">
        <f t="shared" si="106"/>
        <v>110.07</v>
      </c>
      <c r="O730" s="22">
        <f t="shared" si="107"/>
        <v>-1394.2199999999998</v>
      </c>
    </row>
    <row r="731" spans="1:15" ht="15">
      <c r="A731" t="s">
        <v>731</v>
      </c>
      <c r="B731" s="16">
        <v>43560</v>
      </c>
      <c r="C731" s="16">
        <v>43601</v>
      </c>
      <c r="D731" s="17">
        <v>60</v>
      </c>
      <c r="E731">
        <v>29</v>
      </c>
      <c r="F731" s="19">
        <f t="shared" si="99"/>
        <v>43662</v>
      </c>
      <c r="G731" s="16">
        <v>43563</v>
      </c>
      <c r="H731" s="20">
        <f t="shared" si="100"/>
        <v>-99</v>
      </c>
      <c r="I731" s="17">
        <f t="shared" si="101"/>
        <v>-2871</v>
      </c>
      <c r="J731" s="17">
        <f t="shared" si="102"/>
        <v>-38</v>
      </c>
      <c r="K731" s="21">
        <f t="shared" si="103"/>
        <v>67</v>
      </c>
      <c r="L731" s="17">
        <f t="shared" si="104"/>
        <v>3</v>
      </c>
      <c r="M731" s="17">
        <f t="shared" si="105"/>
        <v>-38</v>
      </c>
      <c r="N731" s="17">
        <f t="shared" si="106"/>
        <v>87</v>
      </c>
      <c r="O731" s="22">
        <f t="shared" si="107"/>
        <v>-1102</v>
      </c>
    </row>
    <row r="732" spans="1:15" ht="15">
      <c r="A732" t="s">
        <v>732</v>
      </c>
      <c r="B732" s="16">
        <v>43560</v>
      </c>
      <c r="C732" s="16">
        <v>43600</v>
      </c>
      <c r="D732" s="17">
        <v>60</v>
      </c>
      <c r="E732">
        <v>70.59</v>
      </c>
      <c r="F732" s="19">
        <f t="shared" si="99"/>
        <v>43661</v>
      </c>
      <c r="G732" s="16">
        <v>43563</v>
      </c>
      <c r="H732" s="20">
        <f t="shared" si="100"/>
        <v>-98</v>
      </c>
      <c r="I732" s="17">
        <f t="shared" si="101"/>
        <v>-6917.820000000001</v>
      </c>
      <c r="J732" s="17">
        <f t="shared" si="102"/>
        <v>-37</v>
      </c>
      <c r="K732" s="21">
        <f t="shared" si="103"/>
        <v>107.59</v>
      </c>
      <c r="L732" s="17">
        <f t="shared" si="104"/>
        <v>3</v>
      </c>
      <c r="M732" s="17">
        <f t="shared" si="105"/>
        <v>-37</v>
      </c>
      <c r="N732" s="17">
        <f t="shared" si="106"/>
        <v>211.77</v>
      </c>
      <c r="O732" s="22">
        <f t="shared" si="107"/>
        <v>-2611.83</v>
      </c>
    </row>
    <row r="733" spans="1:15" ht="15">
      <c r="A733" t="s">
        <v>733</v>
      </c>
      <c r="B733" s="16">
        <v>43560</v>
      </c>
      <c r="C733" s="16">
        <v>43600</v>
      </c>
      <c r="D733" s="17">
        <v>60</v>
      </c>
      <c r="E733">
        <v>165</v>
      </c>
      <c r="F733" s="19">
        <f t="shared" si="99"/>
        <v>43661</v>
      </c>
      <c r="G733" s="16">
        <v>43563</v>
      </c>
      <c r="H733" s="20">
        <f t="shared" si="100"/>
        <v>-98</v>
      </c>
      <c r="I733" s="17">
        <f t="shared" si="101"/>
        <v>-16170</v>
      </c>
      <c r="J733" s="17">
        <f t="shared" si="102"/>
        <v>-37</v>
      </c>
      <c r="K733" s="21">
        <f t="shared" si="103"/>
        <v>202</v>
      </c>
      <c r="L733" s="17">
        <f t="shared" si="104"/>
        <v>3</v>
      </c>
      <c r="M733" s="17">
        <f t="shared" si="105"/>
        <v>-37</v>
      </c>
      <c r="N733" s="17">
        <f t="shared" si="106"/>
        <v>495</v>
      </c>
      <c r="O733" s="22">
        <f t="shared" si="107"/>
        <v>-6105</v>
      </c>
    </row>
    <row r="734" spans="1:15" ht="15">
      <c r="A734" t="s">
        <v>734</v>
      </c>
      <c r="B734" s="16">
        <v>43560</v>
      </c>
      <c r="C734" s="16">
        <v>43600</v>
      </c>
      <c r="D734" s="17">
        <v>60</v>
      </c>
      <c r="E734">
        <v>143.2</v>
      </c>
      <c r="F734" s="19">
        <f t="shared" si="99"/>
        <v>43661</v>
      </c>
      <c r="G734" s="16">
        <v>43563</v>
      </c>
      <c r="H734" s="20">
        <f t="shared" si="100"/>
        <v>-98</v>
      </c>
      <c r="I734" s="17">
        <f t="shared" si="101"/>
        <v>-14033.599999999999</v>
      </c>
      <c r="J734" s="17">
        <f t="shared" si="102"/>
        <v>-37</v>
      </c>
      <c r="K734" s="21">
        <f t="shared" si="103"/>
        <v>180.2</v>
      </c>
      <c r="L734" s="17">
        <f t="shared" si="104"/>
        <v>3</v>
      </c>
      <c r="M734" s="17">
        <f t="shared" si="105"/>
        <v>-37</v>
      </c>
      <c r="N734" s="17">
        <f t="shared" si="106"/>
        <v>429.59999999999997</v>
      </c>
      <c r="O734" s="22">
        <f t="shared" si="107"/>
        <v>-5298.4</v>
      </c>
    </row>
    <row r="735" spans="1:15" ht="15">
      <c r="A735" t="s">
        <v>735</v>
      </c>
      <c r="B735" s="16">
        <v>43560</v>
      </c>
      <c r="C735" s="16">
        <v>43601</v>
      </c>
      <c r="D735" s="17">
        <v>60</v>
      </c>
      <c r="E735">
        <v>40.47</v>
      </c>
      <c r="F735" s="19">
        <f t="shared" si="99"/>
        <v>43662</v>
      </c>
      <c r="G735" s="16">
        <v>43563</v>
      </c>
      <c r="H735" s="20">
        <f t="shared" si="100"/>
        <v>-99</v>
      </c>
      <c r="I735" s="17">
        <f t="shared" si="101"/>
        <v>-4006.5299999999997</v>
      </c>
      <c r="J735" s="17">
        <f t="shared" si="102"/>
        <v>-38</v>
      </c>
      <c r="K735" s="21">
        <f t="shared" si="103"/>
        <v>78.47</v>
      </c>
      <c r="L735" s="17">
        <f t="shared" si="104"/>
        <v>3</v>
      </c>
      <c r="M735" s="17">
        <f t="shared" si="105"/>
        <v>-38</v>
      </c>
      <c r="N735" s="17">
        <f t="shared" si="106"/>
        <v>121.41</v>
      </c>
      <c r="O735" s="22">
        <f t="shared" si="107"/>
        <v>-1537.86</v>
      </c>
    </row>
    <row r="736" spans="1:15" ht="15">
      <c r="A736" t="s">
        <v>736</v>
      </c>
      <c r="B736" s="16">
        <v>43560</v>
      </c>
      <c r="C736" s="16">
        <v>43601</v>
      </c>
      <c r="D736" s="17">
        <v>60</v>
      </c>
      <c r="E736">
        <v>58</v>
      </c>
      <c r="F736" s="19">
        <f t="shared" si="99"/>
        <v>43662</v>
      </c>
      <c r="G736" s="16">
        <v>43620</v>
      </c>
      <c r="H736" s="20">
        <f t="shared" si="100"/>
        <v>-42</v>
      </c>
      <c r="I736" s="17">
        <f t="shared" si="101"/>
        <v>-2436</v>
      </c>
      <c r="J736" s="17">
        <f t="shared" si="102"/>
        <v>18</v>
      </c>
      <c r="K736" s="21">
        <f t="shared" si="103"/>
        <v>40</v>
      </c>
      <c r="L736" s="17">
        <f t="shared" si="104"/>
        <v>60</v>
      </c>
      <c r="M736" s="17">
        <f t="shared" si="105"/>
        <v>19</v>
      </c>
      <c r="N736" s="17">
        <f t="shared" si="106"/>
        <v>3480</v>
      </c>
      <c r="O736" s="22">
        <f t="shared" si="107"/>
        <v>1102</v>
      </c>
    </row>
    <row r="737" spans="1:15" ht="15">
      <c r="A737" t="s">
        <v>737</v>
      </c>
      <c r="B737" s="16">
        <v>43560</v>
      </c>
      <c r="C737" s="16">
        <v>43600</v>
      </c>
      <c r="D737" s="17">
        <v>60</v>
      </c>
      <c r="E737">
        <v>60.74</v>
      </c>
      <c r="F737" s="19">
        <f t="shared" si="99"/>
        <v>43661</v>
      </c>
      <c r="G737" s="16">
        <v>43620</v>
      </c>
      <c r="H737" s="20">
        <f t="shared" si="100"/>
        <v>-41</v>
      </c>
      <c r="I737" s="17">
        <f t="shared" si="101"/>
        <v>-2490.34</v>
      </c>
      <c r="J737" s="17">
        <f t="shared" si="102"/>
        <v>19</v>
      </c>
      <c r="K737" s="21">
        <f t="shared" si="103"/>
        <v>41.74</v>
      </c>
      <c r="L737" s="17">
        <f t="shared" si="104"/>
        <v>60</v>
      </c>
      <c r="M737" s="17">
        <f t="shared" si="105"/>
        <v>20</v>
      </c>
      <c r="N737" s="17">
        <f t="shared" si="106"/>
        <v>3644.4</v>
      </c>
      <c r="O737" s="22">
        <f t="shared" si="107"/>
        <v>1214.8</v>
      </c>
    </row>
    <row r="738" spans="1:15" ht="15">
      <c r="A738" t="s">
        <v>738</v>
      </c>
      <c r="B738" s="16">
        <v>43560</v>
      </c>
      <c r="C738" s="16">
        <v>43600</v>
      </c>
      <c r="D738" s="17">
        <v>60</v>
      </c>
      <c r="E738">
        <v>123.79</v>
      </c>
      <c r="F738" s="19">
        <f t="shared" si="99"/>
        <v>43661</v>
      </c>
      <c r="G738" s="16">
        <v>43620</v>
      </c>
      <c r="H738" s="20">
        <f t="shared" si="100"/>
        <v>-41</v>
      </c>
      <c r="I738" s="17">
        <f t="shared" si="101"/>
        <v>-5075.39</v>
      </c>
      <c r="J738" s="17">
        <f t="shared" si="102"/>
        <v>19</v>
      </c>
      <c r="K738" s="21">
        <f t="shared" si="103"/>
        <v>104.79</v>
      </c>
      <c r="L738" s="17">
        <f t="shared" si="104"/>
        <v>60</v>
      </c>
      <c r="M738" s="17">
        <f t="shared" si="105"/>
        <v>20</v>
      </c>
      <c r="N738" s="17">
        <f t="shared" si="106"/>
        <v>7427.400000000001</v>
      </c>
      <c r="O738" s="22">
        <f t="shared" si="107"/>
        <v>2475.8</v>
      </c>
    </row>
    <row r="739" spans="1:15" ht="15">
      <c r="A739" t="s">
        <v>739</v>
      </c>
      <c r="B739" s="16">
        <v>43560</v>
      </c>
      <c r="C739" s="16">
        <v>43601</v>
      </c>
      <c r="D739" s="17">
        <v>60</v>
      </c>
      <c r="E739">
        <v>70.69</v>
      </c>
      <c r="F739" s="19">
        <f t="shared" si="99"/>
        <v>43662</v>
      </c>
      <c r="G739" s="16">
        <v>43620</v>
      </c>
      <c r="H739" s="20">
        <f t="shared" si="100"/>
        <v>-42</v>
      </c>
      <c r="I739" s="17">
        <f t="shared" si="101"/>
        <v>-2968.98</v>
      </c>
      <c r="J739" s="17">
        <f t="shared" si="102"/>
        <v>18</v>
      </c>
      <c r="K739" s="21">
        <f t="shared" si="103"/>
        <v>52.69</v>
      </c>
      <c r="L739" s="17">
        <f t="shared" si="104"/>
        <v>60</v>
      </c>
      <c r="M739" s="17">
        <f t="shared" si="105"/>
        <v>19</v>
      </c>
      <c r="N739" s="17">
        <f t="shared" si="106"/>
        <v>4241.4</v>
      </c>
      <c r="O739" s="22">
        <f t="shared" si="107"/>
        <v>1343.11</v>
      </c>
    </row>
    <row r="740" spans="1:15" ht="15">
      <c r="A740" t="s">
        <v>740</v>
      </c>
      <c r="B740" s="16">
        <v>43560</v>
      </c>
      <c r="C740" s="16">
        <v>43601</v>
      </c>
      <c r="D740" s="17">
        <v>60</v>
      </c>
      <c r="E740">
        <v>29.6</v>
      </c>
      <c r="F740" s="19">
        <f t="shared" si="99"/>
        <v>43662</v>
      </c>
      <c r="G740" s="16">
        <v>43620</v>
      </c>
      <c r="H740" s="20">
        <f t="shared" si="100"/>
        <v>-42</v>
      </c>
      <c r="I740" s="17">
        <f t="shared" si="101"/>
        <v>-1243.2</v>
      </c>
      <c r="J740" s="17">
        <f t="shared" si="102"/>
        <v>18</v>
      </c>
      <c r="K740" s="21">
        <f t="shared" si="103"/>
        <v>11.600000000000001</v>
      </c>
      <c r="L740" s="17">
        <f t="shared" si="104"/>
        <v>60</v>
      </c>
      <c r="M740" s="17">
        <f t="shared" si="105"/>
        <v>19</v>
      </c>
      <c r="N740" s="17">
        <f t="shared" si="106"/>
        <v>1776</v>
      </c>
      <c r="O740" s="22">
        <f t="shared" si="107"/>
        <v>562.4</v>
      </c>
    </row>
    <row r="741" spans="1:15" ht="15">
      <c r="A741" t="s">
        <v>741</v>
      </c>
      <c r="B741" s="16">
        <v>43560</v>
      </c>
      <c r="C741" s="16">
        <v>43600</v>
      </c>
      <c r="D741" s="17">
        <v>60</v>
      </c>
      <c r="E741">
        <v>29.6</v>
      </c>
      <c r="F741" s="19">
        <f t="shared" si="99"/>
        <v>43661</v>
      </c>
      <c r="G741" s="16">
        <v>43620</v>
      </c>
      <c r="H741" s="20">
        <f t="shared" si="100"/>
        <v>-41</v>
      </c>
      <c r="I741" s="17">
        <f t="shared" si="101"/>
        <v>-1213.6000000000001</v>
      </c>
      <c r="J741" s="17">
        <f t="shared" si="102"/>
        <v>19</v>
      </c>
      <c r="K741" s="21">
        <f t="shared" si="103"/>
        <v>10.600000000000001</v>
      </c>
      <c r="L741" s="17">
        <f t="shared" si="104"/>
        <v>60</v>
      </c>
      <c r="M741" s="17">
        <f t="shared" si="105"/>
        <v>20</v>
      </c>
      <c r="N741" s="17">
        <f t="shared" si="106"/>
        <v>1776</v>
      </c>
      <c r="O741" s="22">
        <f t="shared" si="107"/>
        <v>592</v>
      </c>
    </row>
    <row r="742" spans="1:15" ht="15">
      <c r="A742" t="s">
        <v>742</v>
      </c>
      <c r="B742" s="16">
        <v>43560</v>
      </c>
      <c r="C742" s="16">
        <v>43600</v>
      </c>
      <c r="D742" s="17">
        <v>60</v>
      </c>
      <c r="E742">
        <v>42.86</v>
      </c>
      <c r="F742" s="19">
        <f t="shared" si="99"/>
        <v>43661</v>
      </c>
      <c r="G742" s="16">
        <v>43620</v>
      </c>
      <c r="H742" s="20">
        <f t="shared" si="100"/>
        <v>-41</v>
      </c>
      <c r="I742" s="17">
        <f t="shared" si="101"/>
        <v>-1757.26</v>
      </c>
      <c r="J742" s="17">
        <f t="shared" si="102"/>
        <v>19</v>
      </c>
      <c r="K742" s="21">
        <f t="shared" si="103"/>
        <v>23.86</v>
      </c>
      <c r="L742" s="17">
        <f t="shared" si="104"/>
        <v>60</v>
      </c>
      <c r="M742" s="17">
        <f t="shared" si="105"/>
        <v>20</v>
      </c>
      <c r="N742" s="17">
        <f t="shared" si="106"/>
        <v>2571.6</v>
      </c>
      <c r="O742" s="22">
        <f t="shared" si="107"/>
        <v>857.2</v>
      </c>
    </row>
    <row r="743" spans="1:15" ht="15">
      <c r="A743" t="s">
        <v>743</v>
      </c>
      <c r="B743" s="16">
        <v>43560</v>
      </c>
      <c r="C743" s="16">
        <v>43601</v>
      </c>
      <c r="D743" s="17">
        <v>60</v>
      </c>
      <c r="E743">
        <v>33.08</v>
      </c>
      <c r="F743" s="19">
        <f t="shared" si="99"/>
        <v>43662</v>
      </c>
      <c r="G743" s="16">
        <v>43620</v>
      </c>
      <c r="H743" s="20">
        <f t="shared" si="100"/>
        <v>-42</v>
      </c>
      <c r="I743" s="17">
        <f t="shared" si="101"/>
        <v>-1389.36</v>
      </c>
      <c r="J743" s="17">
        <f t="shared" si="102"/>
        <v>18</v>
      </c>
      <c r="K743" s="21">
        <f t="shared" si="103"/>
        <v>15.079999999999998</v>
      </c>
      <c r="L743" s="17">
        <f t="shared" si="104"/>
        <v>60</v>
      </c>
      <c r="M743" s="17">
        <f t="shared" si="105"/>
        <v>19</v>
      </c>
      <c r="N743" s="17">
        <f t="shared" si="106"/>
        <v>1984.8</v>
      </c>
      <c r="O743" s="22">
        <f t="shared" si="107"/>
        <v>628.52</v>
      </c>
    </row>
    <row r="744" spans="1:15" ht="15">
      <c r="A744" t="s">
        <v>744</v>
      </c>
      <c r="B744" s="16">
        <v>43560</v>
      </c>
      <c r="C744" s="16">
        <v>43601</v>
      </c>
      <c r="D744" s="17">
        <v>60</v>
      </c>
      <c r="E744">
        <v>58.64</v>
      </c>
      <c r="F744" s="19">
        <f t="shared" si="99"/>
        <v>43662</v>
      </c>
      <c r="G744" s="16">
        <v>43620</v>
      </c>
      <c r="H744" s="20">
        <f t="shared" si="100"/>
        <v>-42</v>
      </c>
      <c r="I744" s="17">
        <f t="shared" si="101"/>
        <v>-2462.88</v>
      </c>
      <c r="J744" s="17">
        <f t="shared" si="102"/>
        <v>18</v>
      </c>
      <c r="K744" s="21">
        <f t="shared" si="103"/>
        <v>40.64</v>
      </c>
      <c r="L744" s="17">
        <f t="shared" si="104"/>
        <v>60</v>
      </c>
      <c r="M744" s="17">
        <f t="shared" si="105"/>
        <v>19</v>
      </c>
      <c r="N744" s="17">
        <f t="shared" si="106"/>
        <v>3518.4</v>
      </c>
      <c r="O744" s="22">
        <f t="shared" si="107"/>
        <v>1114.16</v>
      </c>
    </row>
    <row r="745" spans="1:15" ht="15">
      <c r="A745" t="s">
        <v>745</v>
      </c>
      <c r="B745" s="16">
        <v>43560</v>
      </c>
      <c r="C745" s="16">
        <v>43600</v>
      </c>
      <c r="D745" s="17">
        <v>60</v>
      </c>
      <c r="E745">
        <v>80.64</v>
      </c>
      <c r="F745" s="19">
        <f t="shared" si="99"/>
        <v>43661</v>
      </c>
      <c r="G745" s="16">
        <v>43620</v>
      </c>
      <c r="H745" s="20">
        <f t="shared" si="100"/>
        <v>-41</v>
      </c>
      <c r="I745" s="17">
        <f t="shared" si="101"/>
        <v>-3306.2400000000002</v>
      </c>
      <c r="J745" s="17">
        <f t="shared" si="102"/>
        <v>19</v>
      </c>
      <c r="K745" s="21">
        <f t="shared" si="103"/>
        <v>61.64</v>
      </c>
      <c r="L745" s="17">
        <f t="shared" si="104"/>
        <v>60</v>
      </c>
      <c r="M745" s="17">
        <f t="shared" si="105"/>
        <v>20</v>
      </c>
      <c r="N745" s="17">
        <f t="shared" si="106"/>
        <v>4838.4</v>
      </c>
      <c r="O745" s="22">
        <f t="shared" si="107"/>
        <v>1612.8</v>
      </c>
    </row>
    <row r="746" spans="1:15" ht="15">
      <c r="A746" t="s">
        <v>746</v>
      </c>
      <c r="B746" s="16">
        <v>43560</v>
      </c>
      <c r="C746" s="16">
        <v>43600</v>
      </c>
      <c r="D746" s="17">
        <v>60</v>
      </c>
      <c r="E746">
        <v>29.48</v>
      </c>
      <c r="F746" s="19">
        <f t="shared" si="99"/>
        <v>43661</v>
      </c>
      <c r="G746" s="16">
        <v>43620</v>
      </c>
      <c r="H746" s="20">
        <f t="shared" si="100"/>
        <v>-41</v>
      </c>
      <c r="I746" s="17">
        <f t="shared" si="101"/>
        <v>-1208.68</v>
      </c>
      <c r="J746" s="17">
        <f t="shared" si="102"/>
        <v>19</v>
      </c>
      <c r="K746" s="21">
        <f t="shared" si="103"/>
        <v>10.48</v>
      </c>
      <c r="L746" s="17">
        <f t="shared" si="104"/>
        <v>60</v>
      </c>
      <c r="M746" s="17">
        <f t="shared" si="105"/>
        <v>20</v>
      </c>
      <c r="N746" s="17">
        <f t="shared" si="106"/>
        <v>1768.8</v>
      </c>
      <c r="O746" s="22">
        <f t="shared" si="107"/>
        <v>589.6</v>
      </c>
    </row>
    <row r="747" spans="1:15" ht="15">
      <c r="A747" t="s">
        <v>747</v>
      </c>
      <c r="B747" s="16">
        <v>43560</v>
      </c>
      <c r="C747" s="16">
        <v>43600</v>
      </c>
      <c r="D747" s="17">
        <v>60</v>
      </c>
      <c r="E747">
        <v>114.91</v>
      </c>
      <c r="F747" s="19">
        <f t="shared" si="99"/>
        <v>43661</v>
      </c>
      <c r="G747" s="16">
        <v>43620</v>
      </c>
      <c r="H747" s="20">
        <f t="shared" si="100"/>
        <v>-41</v>
      </c>
      <c r="I747" s="17">
        <f t="shared" si="101"/>
        <v>-4711.3099999999995</v>
      </c>
      <c r="J747" s="17">
        <f t="shared" si="102"/>
        <v>19</v>
      </c>
      <c r="K747" s="21">
        <f t="shared" si="103"/>
        <v>95.91</v>
      </c>
      <c r="L747" s="17">
        <f t="shared" si="104"/>
        <v>60</v>
      </c>
      <c r="M747" s="17">
        <f t="shared" si="105"/>
        <v>20</v>
      </c>
      <c r="N747" s="17">
        <f t="shared" si="106"/>
        <v>6894.599999999999</v>
      </c>
      <c r="O747" s="22">
        <f t="shared" si="107"/>
        <v>2298.2</v>
      </c>
    </row>
    <row r="748" spans="1:15" ht="15">
      <c r="A748" t="s">
        <v>748</v>
      </c>
      <c r="B748" s="16">
        <v>43560</v>
      </c>
      <c r="C748" s="16">
        <v>43600</v>
      </c>
      <c r="D748" s="17">
        <v>60</v>
      </c>
      <c r="E748">
        <v>29.48</v>
      </c>
      <c r="F748" s="19">
        <f t="shared" si="99"/>
        <v>43661</v>
      </c>
      <c r="G748" s="16">
        <v>43620</v>
      </c>
      <c r="H748" s="20">
        <f t="shared" si="100"/>
        <v>-41</v>
      </c>
      <c r="I748" s="17">
        <f t="shared" si="101"/>
        <v>-1208.68</v>
      </c>
      <c r="J748" s="17">
        <f t="shared" si="102"/>
        <v>19</v>
      </c>
      <c r="K748" s="21">
        <f t="shared" si="103"/>
        <v>10.48</v>
      </c>
      <c r="L748" s="17">
        <f t="shared" si="104"/>
        <v>60</v>
      </c>
      <c r="M748" s="17">
        <f t="shared" si="105"/>
        <v>20</v>
      </c>
      <c r="N748" s="17">
        <f t="shared" si="106"/>
        <v>1768.8</v>
      </c>
      <c r="O748" s="22">
        <f t="shared" si="107"/>
        <v>589.6</v>
      </c>
    </row>
    <row r="749" spans="1:15" ht="15">
      <c r="A749" t="s">
        <v>749</v>
      </c>
      <c r="B749" s="16">
        <v>43560</v>
      </c>
      <c r="C749" s="16">
        <v>43600</v>
      </c>
      <c r="D749" s="17">
        <v>60</v>
      </c>
      <c r="E749">
        <v>152.18</v>
      </c>
      <c r="F749" s="19">
        <f t="shared" si="99"/>
        <v>43661</v>
      </c>
      <c r="G749" s="16">
        <v>43620</v>
      </c>
      <c r="H749" s="20">
        <f t="shared" si="100"/>
        <v>-41</v>
      </c>
      <c r="I749" s="17">
        <f t="shared" si="101"/>
        <v>-6239.38</v>
      </c>
      <c r="J749" s="17">
        <f t="shared" si="102"/>
        <v>19</v>
      </c>
      <c r="K749" s="21">
        <f t="shared" si="103"/>
        <v>133.18</v>
      </c>
      <c r="L749" s="17">
        <f t="shared" si="104"/>
        <v>60</v>
      </c>
      <c r="M749" s="17">
        <f t="shared" si="105"/>
        <v>20</v>
      </c>
      <c r="N749" s="17">
        <f t="shared" si="106"/>
        <v>9130.800000000001</v>
      </c>
      <c r="O749" s="22">
        <f t="shared" si="107"/>
        <v>3043.6000000000004</v>
      </c>
    </row>
    <row r="750" spans="1:15" ht="15">
      <c r="A750" t="s">
        <v>750</v>
      </c>
      <c r="B750" s="16">
        <v>43560</v>
      </c>
      <c r="C750" s="16">
        <v>43600</v>
      </c>
      <c r="D750" s="17">
        <v>60</v>
      </c>
      <c r="E750">
        <v>30.22</v>
      </c>
      <c r="F750" s="19">
        <f t="shared" si="99"/>
        <v>43661</v>
      </c>
      <c r="G750" s="16">
        <v>43620</v>
      </c>
      <c r="H750" s="20">
        <f t="shared" si="100"/>
        <v>-41</v>
      </c>
      <c r="I750" s="17">
        <f t="shared" si="101"/>
        <v>-1239.02</v>
      </c>
      <c r="J750" s="17">
        <f t="shared" si="102"/>
        <v>19</v>
      </c>
      <c r="K750" s="21">
        <f t="shared" si="103"/>
        <v>11.219999999999999</v>
      </c>
      <c r="L750" s="17">
        <f t="shared" si="104"/>
        <v>60</v>
      </c>
      <c r="M750" s="17">
        <f t="shared" si="105"/>
        <v>20</v>
      </c>
      <c r="N750" s="17">
        <f t="shared" si="106"/>
        <v>1813.1999999999998</v>
      </c>
      <c r="O750" s="22">
        <f t="shared" si="107"/>
        <v>604.4</v>
      </c>
    </row>
    <row r="751" spans="1:15" ht="15">
      <c r="A751" t="s">
        <v>751</v>
      </c>
      <c r="B751" s="16">
        <v>43560</v>
      </c>
      <c r="C751" s="16">
        <v>43601</v>
      </c>
      <c r="D751" s="17">
        <v>60</v>
      </c>
      <c r="E751">
        <v>40.21</v>
      </c>
      <c r="F751" s="19">
        <f t="shared" si="99"/>
        <v>43662</v>
      </c>
      <c r="G751" s="16">
        <v>43620</v>
      </c>
      <c r="H751" s="20">
        <f t="shared" si="100"/>
        <v>-42</v>
      </c>
      <c r="I751" s="17">
        <f t="shared" si="101"/>
        <v>-1688.82</v>
      </c>
      <c r="J751" s="17">
        <f t="shared" si="102"/>
        <v>18</v>
      </c>
      <c r="K751" s="21">
        <f t="shared" si="103"/>
        <v>22.21</v>
      </c>
      <c r="L751" s="17">
        <f t="shared" si="104"/>
        <v>60</v>
      </c>
      <c r="M751" s="17">
        <f t="shared" si="105"/>
        <v>19</v>
      </c>
      <c r="N751" s="17">
        <f t="shared" si="106"/>
        <v>2412.6</v>
      </c>
      <c r="O751" s="22">
        <f t="shared" si="107"/>
        <v>763.99</v>
      </c>
    </row>
    <row r="752" spans="1:15" ht="15">
      <c r="A752" t="s">
        <v>752</v>
      </c>
      <c r="B752" s="16">
        <v>43560</v>
      </c>
      <c r="C752" s="16">
        <v>43601</v>
      </c>
      <c r="D752" s="17">
        <v>60</v>
      </c>
      <c r="E752">
        <v>42.4</v>
      </c>
      <c r="F752" s="19">
        <f t="shared" si="99"/>
        <v>43662</v>
      </c>
      <c r="G752" s="16">
        <v>43620</v>
      </c>
      <c r="H752" s="20">
        <f t="shared" si="100"/>
        <v>-42</v>
      </c>
      <c r="I752" s="17">
        <f t="shared" si="101"/>
        <v>-1780.8</v>
      </c>
      <c r="J752" s="17">
        <f t="shared" si="102"/>
        <v>18</v>
      </c>
      <c r="K752" s="21">
        <f t="shared" si="103"/>
        <v>24.4</v>
      </c>
      <c r="L752" s="17">
        <f t="shared" si="104"/>
        <v>60</v>
      </c>
      <c r="M752" s="17">
        <f t="shared" si="105"/>
        <v>19</v>
      </c>
      <c r="N752" s="17">
        <f t="shared" si="106"/>
        <v>2544</v>
      </c>
      <c r="O752" s="22">
        <f t="shared" si="107"/>
        <v>805.6</v>
      </c>
    </row>
    <row r="753" spans="1:15" ht="15">
      <c r="A753" t="s">
        <v>753</v>
      </c>
      <c r="B753" s="16">
        <v>43560</v>
      </c>
      <c r="C753" s="16">
        <v>43600</v>
      </c>
      <c r="D753" s="17">
        <v>60</v>
      </c>
      <c r="E753">
        <v>152.18</v>
      </c>
      <c r="F753" s="19">
        <f t="shared" si="99"/>
        <v>43661</v>
      </c>
      <c r="G753" s="16">
        <v>43620</v>
      </c>
      <c r="H753" s="20">
        <f t="shared" si="100"/>
        <v>-41</v>
      </c>
      <c r="I753" s="17">
        <f t="shared" si="101"/>
        <v>-6239.38</v>
      </c>
      <c r="J753" s="17">
        <f t="shared" si="102"/>
        <v>19</v>
      </c>
      <c r="K753" s="21">
        <f t="shared" si="103"/>
        <v>133.18</v>
      </c>
      <c r="L753" s="17">
        <f t="shared" si="104"/>
        <v>60</v>
      </c>
      <c r="M753" s="17">
        <f t="shared" si="105"/>
        <v>20</v>
      </c>
      <c r="N753" s="17">
        <f t="shared" si="106"/>
        <v>9130.800000000001</v>
      </c>
      <c r="O753" s="22">
        <f t="shared" si="107"/>
        <v>3043.6000000000004</v>
      </c>
    </row>
    <row r="754" spans="1:15" ht="15">
      <c r="A754" t="s">
        <v>754</v>
      </c>
      <c r="B754" s="16">
        <v>43560</v>
      </c>
      <c r="C754" s="16">
        <v>43601</v>
      </c>
      <c r="D754" s="17">
        <v>60</v>
      </c>
      <c r="E754">
        <v>426.62</v>
      </c>
      <c r="F754" s="19">
        <f t="shared" si="99"/>
        <v>43662</v>
      </c>
      <c r="G754" s="16">
        <v>43620</v>
      </c>
      <c r="H754" s="20">
        <f t="shared" si="100"/>
        <v>-42</v>
      </c>
      <c r="I754" s="17">
        <f t="shared" si="101"/>
        <v>-17918.04</v>
      </c>
      <c r="J754" s="17">
        <f t="shared" si="102"/>
        <v>18</v>
      </c>
      <c r="K754" s="21">
        <f t="shared" si="103"/>
        <v>408.62</v>
      </c>
      <c r="L754" s="17">
        <f t="shared" si="104"/>
        <v>60</v>
      </c>
      <c r="M754" s="17">
        <f t="shared" si="105"/>
        <v>19</v>
      </c>
      <c r="N754" s="17">
        <f t="shared" si="106"/>
        <v>25597.2</v>
      </c>
      <c r="O754" s="22">
        <f t="shared" si="107"/>
        <v>8105.78</v>
      </c>
    </row>
    <row r="755" spans="1:15" ht="15">
      <c r="A755" t="s">
        <v>755</v>
      </c>
      <c r="B755" s="16">
        <v>43560</v>
      </c>
      <c r="C755" s="16">
        <v>43601</v>
      </c>
      <c r="D755" s="17">
        <v>60</v>
      </c>
      <c r="E755">
        <v>30.77</v>
      </c>
      <c r="F755" s="19">
        <f t="shared" si="99"/>
        <v>43662</v>
      </c>
      <c r="G755" s="16">
        <v>43620</v>
      </c>
      <c r="H755" s="20">
        <f t="shared" si="100"/>
        <v>-42</v>
      </c>
      <c r="I755" s="17">
        <f t="shared" si="101"/>
        <v>-1292.34</v>
      </c>
      <c r="J755" s="17">
        <f t="shared" si="102"/>
        <v>18</v>
      </c>
      <c r="K755" s="21">
        <f t="shared" si="103"/>
        <v>12.77</v>
      </c>
      <c r="L755" s="17">
        <f t="shared" si="104"/>
        <v>60</v>
      </c>
      <c r="M755" s="17">
        <f t="shared" si="105"/>
        <v>19</v>
      </c>
      <c r="N755" s="17">
        <f t="shared" si="106"/>
        <v>1846.2</v>
      </c>
      <c r="O755" s="22">
        <f t="shared" si="107"/>
        <v>584.63</v>
      </c>
    </row>
    <row r="756" spans="1:15" ht="15">
      <c r="A756" t="s">
        <v>756</v>
      </c>
      <c r="B756" s="16">
        <v>43560</v>
      </c>
      <c r="C756" s="16">
        <v>43600</v>
      </c>
      <c r="D756" s="17">
        <v>60</v>
      </c>
      <c r="E756">
        <v>60.9</v>
      </c>
      <c r="F756" s="19">
        <f t="shared" si="99"/>
        <v>43661</v>
      </c>
      <c r="G756" s="16">
        <v>43620</v>
      </c>
      <c r="H756" s="20">
        <f t="shared" si="100"/>
        <v>-41</v>
      </c>
      <c r="I756" s="17">
        <f t="shared" si="101"/>
        <v>-2496.9</v>
      </c>
      <c r="J756" s="17">
        <f t="shared" si="102"/>
        <v>19</v>
      </c>
      <c r="K756" s="21">
        <f t="shared" si="103"/>
        <v>41.9</v>
      </c>
      <c r="L756" s="17">
        <f t="shared" si="104"/>
        <v>60</v>
      </c>
      <c r="M756" s="17">
        <f t="shared" si="105"/>
        <v>20</v>
      </c>
      <c r="N756" s="17">
        <f t="shared" si="106"/>
        <v>3654</v>
      </c>
      <c r="O756" s="22">
        <f t="shared" si="107"/>
        <v>1218</v>
      </c>
    </row>
    <row r="757" spans="1:15" ht="15">
      <c r="A757" t="s">
        <v>757</v>
      </c>
      <c r="B757" s="16">
        <v>43560</v>
      </c>
      <c r="C757" s="16">
        <v>43600</v>
      </c>
      <c r="D757" s="17">
        <v>60</v>
      </c>
      <c r="E757">
        <v>30.58</v>
      </c>
      <c r="F757" s="19">
        <f t="shared" si="99"/>
        <v>43661</v>
      </c>
      <c r="G757" s="16">
        <v>43620</v>
      </c>
      <c r="H757" s="20">
        <f t="shared" si="100"/>
        <v>-41</v>
      </c>
      <c r="I757" s="17">
        <f t="shared" si="101"/>
        <v>-1253.78</v>
      </c>
      <c r="J757" s="17">
        <f t="shared" si="102"/>
        <v>19</v>
      </c>
      <c r="K757" s="21">
        <f t="shared" si="103"/>
        <v>11.579999999999998</v>
      </c>
      <c r="L757" s="17">
        <f t="shared" si="104"/>
        <v>60</v>
      </c>
      <c r="M757" s="17">
        <f t="shared" si="105"/>
        <v>20</v>
      </c>
      <c r="N757" s="17">
        <f t="shared" si="106"/>
        <v>1834.8</v>
      </c>
      <c r="O757" s="22">
        <f t="shared" si="107"/>
        <v>611.5999999999999</v>
      </c>
    </row>
    <row r="758" spans="1:15" ht="15">
      <c r="A758" t="s">
        <v>758</v>
      </c>
      <c r="B758" s="16">
        <v>43560</v>
      </c>
      <c r="C758" s="16">
        <v>43601</v>
      </c>
      <c r="D758" s="17">
        <v>60</v>
      </c>
      <c r="E758">
        <v>27.17</v>
      </c>
      <c r="F758" s="19">
        <f t="shared" si="99"/>
        <v>43662</v>
      </c>
      <c r="G758" s="16">
        <v>43620</v>
      </c>
      <c r="H758" s="20">
        <f t="shared" si="100"/>
        <v>-42</v>
      </c>
      <c r="I758" s="17">
        <f t="shared" si="101"/>
        <v>-1141.14</v>
      </c>
      <c r="J758" s="17">
        <f t="shared" si="102"/>
        <v>18</v>
      </c>
      <c r="K758" s="21">
        <f t="shared" si="103"/>
        <v>9.170000000000002</v>
      </c>
      <c r="L758" s="17">
        <f t="shared" si="104"/>
        <v>60</v>
      </c>
      <c r="M758" s="17">
        <f t="shared" si="105"/>
        <v>19</v>
      </c>
      <c r="N758" s="17">
        <f t="shared" si="106"/>
        <v>1630.2</v>
      </c>
      <c r="O758" s="22">
        <f t="shared" si="107"/>
        <v>516.23</v>
      </c>
    </row>
    <row r="759" spans="1:15" ht="15">
      <c r="A759" t="s">
        <v>759</v>
      </c>
      <c r="B759" s="16">
        <v>43560</v>
      </c>
      <c r="C759" s="16">
        <v>43601</v>
      </c>
      <c r="D759" s="17">
        <v>60</v>
      </c>
      <c r="E759">
        <v>60.74</v>
      </c>
      <c r="F759" s="19">
        <f t="shared" si="99"/>
        <v>43662</v>
      </c>
      <c r="G759" s="16">
        <v>43620</v>
      </c>
      <c r="H759" s="20">
        <f t="shared" si="100"/>
        <v>-42</v>
      </c>
      <c r="I759" s="17">
        <f t="shared" si="101"/>
        <v>-2551.08</v>
      </c>
      <c r="J759" s="17">
        <f t="shared" si="102"/>
        <v>18</v>
      </c>
      <c r="K759" s="21">
        <f t="shared" si="103"/>
        <v>42.74</v>
      </c>
      <c r="L759" s="17">
        <f t="shared" si="104"/>
        <v>60</v>
      </c>
      <c r="M759" s="17">
        <f t="shared" si="105"/>
        <v>19</v>
      </c>
      <c r="N759" s="17">
        <f t="shared" si="106"/>
        <v>3644.4</v>
      </c>
      <c r="O759" s="22">
        <f t="shared" si="107"/>
        <v>1154.06</v>
      </c>
    </row>
    <row r="760" spans="1:15" ht="15">
      <c r="A760" t="s">
        <v>760</v>
      </c>
      <c r="B760" s="16">
        <v>43560</v>
      </c>
      <c r="C760" s="16">
        <v>43600</v>
      </c>
      <c r="D760" s="17">
        <v>60</v>
      </c>
      <c r="E760">
        <v>89.96</v>
      </c>
      <c r="F760" s="19">
        <f t="shared" si="99"/>
        <v>43661</v>
      </c>
      <c r="G760" s="16">
        <v>43620</v>
      </c>
      <c r="H760" s="20">
        <f t="shared" si="100"/>
        <v>-41</v>
      </c>
      <c r="I760" s="17">
        <f t="shared" si="101"/>
        <v>-3688.3599999999997</v>
      </c>
      <c r="J760" s="17">
        <f t="shared" si="102"/>
        <v>19</v>
      </c>
      <c r="K760" s="21">
        <f t="shared" si="103"/>
        <v>70.96</v>
      </c>
      <c r="L760" s="17">
        <f t="shared" si="104"/>
        <v>60</v>
      </c>
      <c r="M760" s="17">
        <f t="shared" si="105"/>
        <v>20</v>
      </c>
      <c r="N760" s="17">
        <f t="shared" si="106"/>
        <v>5397.599999999999</v>
      </c>
      <c r="O760" s="22">
        <f t="shared" si="107"/>
        <v>1799.1999999999998</v>
      </c>
    </row>
    <row r="761" spans="1:15" ht="15">
      <c r="A761" t="s">
        <v>761</v>
      </c>
      <c r="B761" s="16">
        <v>43560</v>
      </c>
      <c r="C761" s="16">
        <v>43600</v>
      </c>
      <c r="D761" s="17">
        <v>60</v>
      </c>
      <c r="E761">
        <v>66.37</v>
      </c>
      <c r="F761" s="19">
        <f t="shared" si="99"/>
        <v>43661</v>
      </c>
      <c r="G761" s="16">
        <v>43620</v>
      </c>
      <c r="H761" s="20">
        <f t="shared" si="100"/>
        <v>-41</v>
      </c>
      <c r="I761" s="17">
        <f t="shared" si="101"/>
        <v>-2721.17</v>
      </c>
      <c r="J761" s="17">
        <f t="shared" si="102"/>
        <v>19</v>
      </c>
      <c r="K761" s="21">
        <f t="shared" si="103"/>
        <v>47.370000000000005</v>
      </c>
      <c r="L761" s="17">
        <f t="shared" si="104"/>
        <v>60</v>
      </c>
      <c r="M761" s="17">
        <f t="shared" si="105"/>
        <v>20</v>
      </c>
      <c r="N761" s="17">
        <f t="shared" si="106"/>
        <v>3982.2000000000003</v>
      </c>
      <c r="O761" s="22">
        <f t="shared" si="107"/>
        <v>1327.4</v>
      </c>
    </row>
    <row r="762" spans="1:15" ht="15">
      <c r="A762" t="s">
        <v>762</v>
      </c>
      <c r="B762" s="16">
        <v>43560</v>
      </c>
      <c r="C762" s="16">
        <v>43600</v>
      </c>
      <c r="D762" s="17">
        <v>60</v>
      </c>
      <c r="E762">
        <v>41.38</v>
      </c>
      <c r="F762" s="19">
        <f t="shared" si="99"/>
        <v>43661</v>
      </c>
      <c r="G762" s="16">
        <v>43620</v>
      </c>
      <c r="H762" s="20">
        <f t="shared" si="100"/>
        <v>-41</v>
      </c>
      <c r="I762" s="17">
        <f t="shared" si="101"/>
        <v>-1696.5800000000002</v>
      </c>
      <c r="J762" s="17">
        <f t="shared" si="102"/>
        <v>19</v>
      </c>
      <c r="K762" s="21">
        <f t="shared" si="103"/>
        <v>22.380000000000003</v>
      </c>
      <c r="L762" s="17">
        <f t="shared" si="104"/>
        <v>60</v>
      </c>
      <c r="M762" s="17">
        <f t="shared" si="105"/>
        <v>20</v>
      </c>
      <c r="N762" s="17">
        <f t="shared" si="106"/>
        <v>2482.8</v>
      </c>
      <c r="O762" s="22">
        <f t="shared" si="107"/>
        <v>827.6</v>
      </c>
    </row>
    <row r="763" spans="1:15" ht="15">
      <c r="A763" t="s">
        <v>763</v>
      </c>
      <c r="B763" s="16">
        <v>43560</v>
      </c>
      <c r="C763" s="16">
        <v>43600</v>
      </c>
      <c r="D763" s="17">
        <v>60</v>
      </c>
      <c r="E763">
        <v>29.6</v>
      </c>
      <c r="F763" s="19">
        <f t="shared" si="99"/>
        <v>43661</v>
      </c>
      <c r="G763" s="16">
        <v>43620</v>
      </c>
      <c r="H763" s="20">
        <f t="shared" si="100"/>
        <v>-41</v>
      </c>
      <c r="I763" s="17">
        <f t="shared" si="101"/>
        <v>-1213.6000000000001</v>
      </c>
      <c r="J763" s="17">
        <f t="shared" si="102"/>
        <v>19</v>
      </c>
      <c r="K763" s="21">
        <f t="shared" si="103"/>
        <v>10.600000000000001</v>
      </c>
      <c r="L763" s="17">
        <f t="shared" si="104"/>
        <v>60</v>
      </c>
      <c r="M763" s="17">
        <f t="shared" si="105"/>
        <v>20</v>
      </c>
      <c r="N763" s="17">
        <f t="shared" si="106"/>
        <v>1776</v>
      </c>
      <c r="O763" s="22">
        <f t="shared" si="107"/>
        <v>592</v>
      </c>
    </row>
    <row r="764" spans="1:15" ht="15">
      <c r="A764" t="s">
        <v>764</v>
      </c>
      <c r="B764" s="16">
        <v>43560</v>
      </c>
      <c r="C764" s="16">
        <v>43601</v>
      </c>
      <c r="D764" s="17">
        <v>60</v>
      </c>
      <c r="E764">
        <v>911.65</v>
      </c>
      <c r="F764" s="19">
        <f t="shared" si="99"/>
        <v>43662</v>
      </c>
      <c r="G764" s="16">
        <v>43620</v>
      </c>
      <c r="H764" s="20">
        <f t="shared" si="100"/>
        <v>-42</v>
      </c>
      <c r="I764" s="17">
        <f t="shared" si="101"/>
        <v>-38289.299999999996</v>
      </c>
      <c r="J764" s="17">
        <f t="shared" si="102"/>
        <v>18</v>
      </c>
      <c r="K764" s="21">
        <f t="shared" si="103"/>
        <v>893.65</v>
      </c>
      <c r="L764" s="17">
        <f t="shared" si="104"/>
        <v>60</v>
      </c>
      <c r="M764" s="17">
        <f t="shared" si="105"/>
        <v>19</v>
      </c>
      <c r="N764" s="17">
        <f t="shared" si="106"/>
        <v>54699</v>
      </c>
      <c r="O764" s="22">
        <f t="shared" si="107"/>
        <v>17321.35</v>
      </c>
    </row>
    <row r="765" spans="1:15" ht="15">
      <c r="A765" t="s">
        <v>765</v>
      </c>
      <c r="B765" s="16">
        <v>43560</v>
      </c>
      <c r="C765" s="16">
        <v>43600</v>
      </c>
      <c r="D765" s="17">
        <v>60</v>
      </c>
      <c r="E765">
        <v>58</v>
      </c>
      <c r="F765" s="19">
        <f t="shared" si="99"/>
        <v>43661</v>
      </c>
      <c r="G765" s="16">
        <v>43620</v>
      </c>
      <c r="H765" s="20">
        <f t="shared" si="100"/>
        <v>-41</v>
      </c>
      <c r="I765" s="17">
        <f t="shared" si="101"/>
        <v>-2378</v>
      </c>
      <c r="J765" s="17">
        <f t="shared" si="102"/>
        <v>19</v>
      </c>
      <c r="K765" s="21">
        <f t="shared" si="103"/>
        <v>39</v>
      </c>
      <c r="L765" s="17">
        <f t="shared" si="104"/>
        <v>60</v>
      </c>
      <c r="M765" s="17">
        <f t="shared" si="105"/>
        <v>20</v>
      </c>
      <c r="N765" s="17">
        <f t="shared" si="106"/>
        <v>3480</v>
      </c>
      <c r="O765" s="22">
        <f t="shared" si="107"/>
        <v>1160</v>
      </c>
    </row>
    <row r="766" spans="1:15" ht="15">
      <c r="A766" t="s">
        <v>766</v>
      </c>
      <c r="B766" s="16">
        <v>43560</v>
      </c>
      <c r="C766" s="16">
        <v>43600</v>
      </c>
      <c r="D766" s="17">
        <v>60</v>
      </c>
      <c r="E766">
        <v>0.02</v>
      </c>
      <c r="F766" s="19">
        <f t="shared" si="99"/>
        <v>43661</v>
      </c>
      <c r="G766" s="16">
        <v>43620</v>
      </c>
      <c r="H766" s="20">
        <f t="shared" si="100"/>
        <v>-41</v>
      </c>
      <c r="I766" s="17">
        <f t="shared" si="101"/>
        <v>-0.8200000000000001</v>
      </c>
      <c r="J766" s="17">
        <f t="shared" si="102"/>
        <v>19</v>
      </c>
      <c r="K766" s="21">
        <f t="shared" si="103"/>
        <v>-18.98</v>
      </c>
      <c r="L766" s="17">
        <f t="shared" si="104"/>
        <v>60</v>
      </c>
      <c r="M766" s="17">
        <f t="shared" si="105"/>
        <v>20</v>
      </c>
      <c r="N766" s="17">
        <f t="shared" si="106"/>
        <v>1.2</v>
      </c>
      <c r="O766" s="22">
        <f t="shared" si="107"/>
        <v>0.4</v>
      </c>
    </row>
    <row r="767" spans="1:15" ht="15">
      <c r="A767" t="s">
        <v>767</v>
      </c>
      <c r="B767" s="16">
        <v>43560</v>
      </c>
      <c r="C767" s="16">
        <v>43601</v>
      </c>
      <c r="D767" s="17">
        <v>60</v>
      </c>
      <c r="E767">
        <v>60.74</v>
      </c>
      <c r="F767" s="19">
        <f t="shared" si="99"/>
        <v>43662</v>
      </c>
      <c r="G767" s="16">
        <v>43620</v>
      </c>
      <c r="H767" s="20">
        <f t="shared" si="100"/>
        <v>-42</v>
      </c>
      <c r="I767" s="17">
        <f t="shared" si="101"/>
        <v>-2551.08</v>
      </c>
      <c r="J767" s="17">
        <f t="shared" si="102"/>
        <v>18</v>
      </c>
      <c r="K767" s="21">
        <f t="shared" si="103"/>
        <v>42.74</v>
      </c>
      <c r="L767" s="17">
        <f t="shared" si="104"/>
        <v>60</v>
      </c>
      <c r="M767" s="17">
        <f t="shared" si="105"/>
        <v>19</v>
      </c>
      <c r="N767" s="17">
        <f t="shared" si="106"/>
        <v>3644.4</v>
      </c>
      <c r="O767" s="22">
        <f t="shared" si="107"/>
        <v>1154.06</v>
      </c>
    </row>
    <row r="768" spans="1:15" ht="15">
      <c r="A768" t="s">
        <v>768</v>
      </c>
      <c r="B768" s="16">
        <v>43560</v>
      </c>
      <c r="C768" s="16">
        <v>43601</v>
      </c>
      <c r="D768" s="17">
        <v>60</v>
      </c>
      <c r="E768">
        <v>104.4</v>
      </c>
      <c r="F768" s="19">
        <f t="shared" si="99"/>
        <v>43662</v>
      </c>
      <c r="G768" s="16">
        <v>43620</v>
      </c>
      <c r="H768" s="20">
        <f t="shared" si="100"/>
        <v>-42</v>
      </c>
      <c r="I768" s="17">
        <f t="shared" si="101"/>
        <v>-4384.8</v>
      </c>
      <c r="J768" s="17">
        <f t="shared" si="102"/>
        <v>18</v>
      </c>
      <c r="K768" s="21">
        <f t="shared" si="103"/>
        <v>86.4</v>
      </c>
      <c r="L768" s="17">
        <f t="shared" si="104"/>
        <v>60</v>
      </c>
      <c r="M768" s="17">
        <f t="shared" si="105"/>
        <v>19</v>
      </c>
      <c r="N768" s="17">
        <f t="shared" si="106"/>
        <v>6264</v>
      </c>
      <c r="O768" s="22">
        <f t="shared" si="107"/>
        <v>1983.6000000000001</v>
      </c>
    </row>
    <row r="769" spans="1:15" ht="15">
      <c r="A769" t="s">
        <v>769</v>
      </c>
      <c r="B769" s="16">
        <v>43560</v>
      </c>
      <c r="C769" s="16">
        <v>43601</v>
      </c>
      <c r="D769" s="17">
        <v>60</v>
      </c>
      <c r="E769">
        <v>51.56</v>
      </c>
      <c r="F769" s="19">
        <f t="shared" si="99"/>
        <v>43662</v>
      </c>
      <c r="G769" s="16">
        <v>43620</v>
      </c>
      <c r="H769" s="20">
        <f t="shared" si="100"/>
        <v>-42</v>
      </c>
      <c r="I769" s="17">
        <f t="shared" si="101"/>
        <v>-2165.52</v>
      </c>
      <c r="J769" s="17">
        <f t="shared" si="102"/>
        <v>18</v>
      </c>
      <c r="K769" s="21">
        <f t="shared" si="103"/>
        <v>33.56</v>
      </c>
      <c r="L769" s="17">
        <f t="shared" si="104"/>
        <v>60</v>
      </c>
      <c r="M769" s="17">
        <f t="shared" si="105"/>
        <v>19</v>
      </c>
      <c r="N769" s="17">
        <f t="shared" si="106"/>
        <v>3093.6000000000004</v>
      </c>
      <c r="O769" s="22">
        <f t="shared" si="107"/>
        <v>979.6400000000001</v>
      </c>
    </row>
    <row r="770" spans="1:15" ht="15">
      <c r="A770" t="s">
        <v>770</v>
      </c>
      <c r="B770" s="16">
        <v>43560</v>
      </c>
      <c r="C770" s="16">
        <v>43600</v>
      </c>
      <c r="D770" s="17">
        <v>60</v>
      </c>
      <c r="E770">
        <v>68.91</v>
      </c>
      <c r="F770" s="19">
        <f t="shared" si="99"/>
        <v>43661</v>
      </c>
      <c r="G770" s="16">
        <v>43620</v>
      </c>
      <c r="H770" s="20">
        <f t="shared" si="100"/>
        <v>-41</v>
      </c>
      <c r="I770" s="17">
        <f t="shared" si="101"/>
        <v>-2825.31</v>
      </c>
      <c r="J770" s="17">
        <f t="shared" si="102"/>
        <v>19</v>
      </c>
      <c r="K770" s="21">
        <f t="shared" si="103"/>
        <v>49.91</v>
      </c>
      <c r="L770" s="17">
        <f t="shared" si="104"/>
        <v>60</v>
      </c>
      <c r="M770" s="17">
        <f t="shared" si="105"/>
        <v>20</v>
      </c>
      <c r="N770" s="17">
        <f t="shared" si="106"/>
        <v>4134.599999999999</v>
      </c>
      <c r="O770" s="22">
        <f t="shared" si="107"/>
        <v>1378.1999999999998</v>
      </c>
    </row>
    <row r="771" spans="1:15" ht="15">
      <c r="A771" t="s">
        <v>771</v>
      </c>
      <c r="B771" s="16">
        <v>43560</v>
      </c>
      <c r="C771" s="16">
        <v>43601</v>
      </c>
      <c r="D771" s="17">
        <v>60</v>
      </c>
      <c r="E771">
        <v>29.6</v>
      </c>
      <c r="F771" s="19">
        <f t="shared" si="99"/>
        <v>43662</v>
      </c>
      <c r="G771" s="16">
        <v>43620</v>
      </c>
      <c r="H771" s="20">
        <f t="shared" si="100"/>
        <v>-42</v>
      </c>
      <c r="I771" s="17">
        <f t="shared" si="101"/>
        <v>-1243.2</v>
      </c>
      <c r="J771" s="17">
        <f t="shared" si="102"/>
        <v>18</v>
      </c>
      <c r="K771" s="21">
        <f t="shared" si="103"/>
        <v>11.600000000000001</v>
      </c>
      <c r="L771" s="17">
        <f t="shared" si="104"/>
        <v>60</v>
      </c>
      <c r="M771" s="17">
        <f t="shared" si="105"/>
        <v>19</v>
      </c>
      <c r="N771" s="17">
        <f t="shared" si="106"/>
        <v>1776</v>
      </c>
      <c r="O771" s="22">
        <f t="shared" si="107"/>
        <v>562.4</v>
      </c>
    </row>
    <row r="772" spans="1:15" ht="15">
      <c r="A772" t="s">
        <v>772</v>
      </c>
      <c r="B772" s="16">
        <v>43560</v>
      </c>
      <c r="C772" s="16">
        <v>43600</v>
      </c>
      <c r="D772" s="17">
        <v>60</v>
      </c>
      <c r="E772">
        <v>39</v>
      </c>
      <c r="F772" s="19">
        <f t="shared" si="99"/>
        <v>43661</v>
      </c>
      <c r="G772" s="16">
        <v>43620</v>
      </c>
      <c r="H772" s="20">
        <f t="shared" si="100"/>
        <v>-41</v>
      </c>
      <c r="I772" s="17">
        <f t="shared" si="101"/>
        <v>-1599</v>
      </c>
      <c r="J772" s="17">
        <f t="shared" si="102"/>
        <v>19</v>
      </c>
      <c r="K772" s="21">
        <f t="shared" si="103"/>
        <v>20</v>
      </c>
      <c r="L772" s="17">
        <f t="shared" si="104"/>
        <v>60</v>
      </c>
      <c r="M772" s="17">
        <f t="shared" si="105"/>
        <v>20</v>
      </c>
      <c r="N772" s="17">
        <f t="shared" si="106"/>
        <v>2340</v>
      </c>
      <c r="O772" s="22">
        <f t="shared" si="107"/>
        <v>780</v>
      </c>
    </row>
    <row r="773" spans="1:15" ht="15">
      <c r="A773" t="s">
        <v>773</v>
      </c>
      <c r="B773" s="16">
        <v>43560</v>
      </c>
      <c r="C773" s="16">
        <v>43601</v>
      </c>
      <c r="D773" s="17">
        <v>60</v>
      </c>
      <c r="E773">
        <v>68.9</v>
      </c>
      <c r="F773" s="19">
        <f t="shared" si="99"/>
        <v>43662</v>
      </c>
      <c r="G773" s="16">
        <v>43620</v>
      </c>
      <c r="H773" s="20">
        <f t="shared" si="100"/>
        <v>-42</v>
      </c>
      <c r="I773" s="17">
        <f t="shared" si="101"/>
        <v>-2893.8</v>
      </c>
      <c r="J773" s="17">
        <f t="shared" si="102"/>
        <v>18</v>
      </c>
      <c r="K773" s="21">
        <f t="shared" si="103"/>
        <v>50.900000000000006</v>
      </c>
      <c r="L773" s="17">
        <f t="shared" si="104"/>
        <v>60</v>
      </c>
      <c r="M773" s="17">
        <f t="shared" si="105"/>
        <v>19</v>
      </c>
      <c r="N773" s="17">
        <f t="shared" si="106"/>
        <v>4134</v>
      </c>
      <c r="O773" s="22">
        <f t="shared" si="107"/>
        <v>1309.1000000000001</v>
      </c>
    </row>
    <row r="774" spans="1:15" ht="15">
      <c r="A774" t="s">
        <v>774</v>
      </c>
      <c r="B774" s="16">
        <v>43560</v>
      </c>
      <c r="C774" s="16">
        <v>43600</v>
      </c>
      <c r="D774" s="17">
        <v>60</v>
      </c>
      <c r="E774">
        <v>111.23</v>
      </c>
      <c r="F774" s="19">
        <f t="shared" si="99"/>
        <v>43661</v>
      </c>
      <c r="G774" s="16">
        <v>43620</v>
      </c>
      <c r="H774" s="20">
        <f t="shared" si="100"/>
        <v>-41</v>
      </c>
      <c r="I774" s="17">
        <f t="shared" si="101"/>
        <v>-4560.43</v>
      </c>
      <c r="J774" s="17">
        <f t="shared" si="102"/>
        <v>19</v>
      </c>
      <c r="K774" s="21">
        <f t="shared" si="103"/>
        <v>92.23</v>
      </c>
      <c r="L774" s="17">
        <f t="shared" si="104"/>
        <v>60</v>
      </c>
      <c r="M774" s="17">
        <f t="shared" si="105"/>
        <v>20</v>
      </c>
      <c r="N774" s="17">
        <f t="shared" si="106"/>
        <v>6673.8</v>
      </c>
      <c r="O774" s="22">
        <f t="shared" si="107"/>
        <v>2224.6</v>
      </c>
    </row>
    <row r="775" spans="1:15" ht="15">
      <c r="A775" t="s">
        <v>775</v>
      </c>
      <c r="B775" s="16">
        <v>43560</v>
      </c>
      <c r="C775" s="16">
        <v>43600</v>
      </c>
      <c r="D775" s="17">
        <v>60</v>
      </c>
      <c r="E775">
        <v>60.74</v>
      </c>
      <c r="F775" s="19">
        <f t="shared" si="99"/>
        <v>43661</v>
      </c>
      <c r="G775" s="16">
        <v>43620</v>
      </c>
      <c r="H775" s="20">
        <f t="shared" si="100"/>
        <v>-41</v>
      </c>
      <c r="I775" s="17">
        <f t="shared" si="101"/>
        <v>-2490.34</v>
      </c>
      <c r="J775" s="17">
        <f t="shared" si="102"/>
        <v>19</v>
      </c>
      <c r="K775" s="21">
        <f t="shared" si="103"/>
        <v>41.74</v>
      </c>
      <c r="L775" s="17">
        <f t="shared" si="104"/>
        <v>60</v>
      </c>
      <c r="M775" s="17">
        <f t="shared" si="105"/>
        <v>20</v>
      </c>
      <c r="N775" s="17">
        <f t="shared" si="106"/>
        <v>3644.4</v>
      </c>
      <c r="O775" s="22">
        <f t="shared" si="107"/>
        <v>1214.8</v>
      </c>
    </row>
    <row r="776" spans="1:15" ht="15">
      <c r="A776" t="s">
        <v>776</v>
      </c>
      <c r="B776" s="16">
        <v>43560</v>
      </c>
      <c r="C776" s="16">
        <v>43601</v>
      </c>
      <c r="D776" s="17">
        <v>60</v>
      </c>
      <c r="E776">
        <v>19.9</v>
      </c>
      <c r="F776" s="19">
        <f aca="true" t="shared" si="108" ref="F776:F839">_XLL.DATA.MESE(C776,2)</f>
        <v>43662</v>
      </c>
      <c r="G776" s="16">
        <v>43620</v>
      </c>
      <c r="H776" s="20">
        <f aca="true" t="shared" si="109" ref="H776:H839">G776-F776</f>
        <v>-42</v>
      </c>
      <c r="I776" s="17">
        <f aca="true" t="shared" si="110" ref="I776:I839">E776*H776</f>
        <v>-835.8</v>
      </c>
      <c r="J776" s="17">
        <f aca="true" t="shared" si="111" ref="J776:J839">DAYS360(C776,G776)</f>
        <v>18</v>
      </c>
      <c r="K776" s="21">
        <f aca="true" t="shared" si="112" ref="K776:K839">E776-J776</f>
        <v>1.8999999999999986</v>
      </c>
      <c r="L776" s="17">
        <f aca="true" t="shared" si="113" ref="L776:L839">G776-B776</f>
        <v>60</v>
      </c>
      <c r="M776" s="17">
        <f aca="true" t="shared" si="114" ref="M776:M839">G776-C776</f>
        <v>19</v>
      </c>
      <c r="N776" s="17">
        <f aca="true" t="shared" si="115" ref="N776:N839">E776*L776</f>
        <v>1194</v>
      </c>
      <c r="O776" s="22">
        <f aca="true" t="shared" si="116" ref="O776:O839">E776*M776</f>
        <v>378.09999999999997</v>
      </c>
    </row>
    <row r="777" spans="1:15" ht="15">
      <c r="A777" t="s">
        <v>777</v>
      </c>
      <c r="B777" s="16">
        <v>43560</v>
      </c>
      <c r="C777" s="16">
        <v>43600</v>
      </c>
      <c r="D777" s="17">
        <v>60</v>
      </c>
      <c r="E777">
        <v>29.6</v>
      </c>
      <c r="F777" s="19">
        <f t="shared" si="108"/>
        <v>43661</v>
      </c>
      <c r="G777" s="16">
        <v>43620</v>
      </c>
      <c r="H777" s="20">
        <f t="shared" si="109"/>
        <v>-41</v>
      </c>
      <c r="I777" s="17">
        <f t="shared" si="110"/>
        <v>-1213.6000000000001</v>
      </c>
      <c r="J777" s="17">
        <f t="shared" si="111"/>
        <v>19</v>
      </c>
      <c r="K777" s="21">
        <f t="shared" si="112"/>
        <v>10.600000000000001</v>
      </c>
      <c r="L777" s="17">
        <f t="shared" si="113"/>
        <v>60</v>
      </c>
      <c r="M777" s="17">
        <f t="shared" si="114"/>
        <v>20</v>
      </c>
      <c r="N777" s="17">
        <f t="shared" si="115"/>
        <v>1776</v>
      </c>
      <c r="O777" s="22">
        <f t="shared" si="116"/>
        <v>592</v>
      </c>
    </row>
    <row r="778" spans="1:15" ht="15">
      <c r="A778" t="s">
        <v>778</v>
      </c>
      <c r="B778" s="16">
        <v>43560</v>
      </c>
      <c r="C778" s="16">
        <v>43600</v>
      </c>
      <c r="D778" s="17">
        <v>60</v>
      </c>
      <c r="E778">
        <v>29.61</v>
      </c>
      <c r="F778" s="19">
        <f t="shared" si="108"/>
        <v>43661</v>
      </c>
      <c r="G778" s="16">
        <v>43620</v>
      </c>
      <c r="H778" s="20">
        <f t="shared" si="109"/>
        <v>-41</v>
      </c>
      <c r="I778" s="17">
        <f t="shared" si="110"/>
        <v>-1214.01</v>
      </c>
      <c r="J778" s="17">
        <f t="shared" si="111"/>
        <v>19</v>
      </c>
      <c r="K778" s="21">
        <f t="shared" si="112"/>
        <v>10.61</v>
      </c>
      <c r="L778" s="17">
        <f t="shared" si="113"/>
        <v>60</v>
      </c>
      <c r="M778" s="17">
        <f t="shared" si="114"/>
        <v>20</v>
      </c>
      <c r="N778" s="17">
        <f t="shared" si="115"/>
        <v>1776.6</v>
      </c>
      <c r="O778" s="22">
        <f t="shared" si="116"/>
        <v>592.2</v>
      </c>
    </row>
    <row r="779" spans="1:15" ht="15">
      <c r="A779" t="s">
        <v>779</v>
      </c>
      <c r="B779" s="16">
        <v>43560</v>
      </c>
      <c r="C779" s="16">
        <v>43601</v>
      </c>
      <c r="D779" s="17">
        <v>60</v>
      </c>
      <c r="E779">
        <v>507.04</v>
      </c>
      <c r="F779" s="19">
        <f t="shared" si="108"/>
        <v>43662</v>
      </c>
      <c r="G779" s="16">
        <v>43620</v>
      </c>
      <c r="H779" s="20">
        <f t="shared" si="109"/>
        <v>-42</v>
      </c>
      <c r="I779" s="17">
        <f t="shared" si="110"/>
        <v>-21295.68</v>
      </c>
      <c r="J779" s="17">
        <f t="shared" si="111"/>
        <v>18</v>
      </c>
      <c r="K779" s="21">
        <f t="shared" si="112"/>
        <v>489.04</v>
      </c>
      <c r="L779" s="17">
        <f t="shared" si="113"/>
        <v>60</v>
      </c>
      <c r="M779" s="17">
        <f t="shared" si="114"/>
        <v>19</v>
      </c>
      <c r="N779" s="17">
        <f t="shared" si="115"/>
        <v>30422.4</v>
      </c>
      <c r="O779" s="22">
        <f t="shared" si="116"/>
        <v>9633.76</v>
      </c>
    </row>
    <row r="780" spans="1:15" ht="15">
      <c r="A780" t="s">
        <v>780</v>
      </c>
      <c r="B780" s="16">
        <v>43560</v>
      </c>
      <c r="C780" s="16">
        <v>43601</v>
      </c>
      <c r="D780" s="17">
        <v>60</v>
      </c>
      <c r="E780">
        <v>60.74</v>
      </c>
      <c r="F780" s="19">
        <f t="shared" si="108"/>
        <v>43662</v>
      </c>
      <c r="G780" s="16">
        <v>43620</v>
      </c>
      <c r="H780" s="20">
        <f t="shared" si="109"/>
        <v>-42</v>
      </c>
      <c r="I780" s="17">
        <f t="shared" si="110"/>
        <v>-2551.08</v>
      </c>
      <c r="J780" s="17">
        <f t="shared" si="111"/>
        <v>18</v>
      </c>
      <c r="K780" s="21">
        <f t="shared" si="112"/>
        <v>42.74</v>
      </c>
      <c r="L780" s="17">
        <f t="shared" si="113"/>
        <v>60</v>
      </c>
      <c r="M780" s="17">
        <f t="shared" si="114"/>
        <v>19</v>
      </c>
      <c r="N780" s="17">
        <f t="shared" si="115"/>
        <v>3644.4</v>
      </c>
      <c r="O780" s="22">
        <f t="shared" si="116"/>
        <v>1154.06</v>
      </c>
    </row>
    <row r="781" spans="1:15" ht="15">
      <c r="A781" t="s">
        <v>781</v>
      </c>
      <c r="B781" s="16">
        <v>43560</v>
      </c>
      <c r="C781" s="16">
        <v>43600</v>
      </c>
      <c r="D781" s="17">
        <v>60</v>
      </c>
      <c r="E781">
        <v>59.64</v>
      </c>
      <c r="F781" s="19">
        <f t="shared" si="108"/>
        <v>43661</v>
      </c>
      <c r="G781" s="16">
        <v>43620</v>
      </c>
      <c r="H781" s="20">
        <f t="shared" si="109"/>
        <v>-41</v>
      </c>
      <c r="I781" s="17">
        <f t="shared" si="110"/>
        <v>-2445.2400000000002</v>
      </c>
      <c r="J781" s="17">
        <f t="shared" si="111"/>
        <v>19</v>
      </c>
      <c r="K781" s="21">
        <f t="shared" si="112"/>
        <v>40.64</v>
      </c>
      <c r="L781" s="17">
        <f t="shared" si="113"/>
        <v>60</v>
      </c>
      <c r="M781" s="17">
        <f t="shared" si="114"/>
        <v>20</v>
      </c>
      <c r="N781" s="17">
        <f t="shared" si="115"/>
        <v>3578.4</v>
      </c>
      <c r="O781" s="22">
        <f t="shared" si="116"/>
        <v>1192.8</v>
      </c>
    </row>
    <row r="782" spans="1:15" ht="15">
      <c r="A782" t="s">
        <v>782</v>
      </c>
      <c r="B782" s="16">
        <v>43560</v>
      </c>
      <c r="C782" s="16">
        <v>43600</v>
      </c>
      <c r="D782" s="17">
        <v>60</v>
      </c>
      <c r="E782">
        <v>60.74</v>
      </c>
      <c r="F782" s="19">
        <f t="shared" si="108"/>
        <v>43661</v>
      </c>
      <c r="G782" s="16">
        <v>43620</v>
      </c>
      <c r="H782" s="20">
        <f t="shared" si="109"/>
        <v>-41</v>
      </c>
      <c r="I782" s="17">
        <f t="shared" si="110"/>
        <v>-2490.34</v>
      </c>
      <c r="J782" s="17">
        <f t="shared" si="111"/>
        <v>19</v>
      </c>
      <c r="K782" s="21">
        <f t="shared" si="112"/>
        <v>41.74</v>
      </c>
      <c r="L782" s="17">
        <f t="shared" si="113"/>
        <v>60</v>
      </c>
      <c r="M782" s="17">
        <f t="shared" si="114"/>
        <v>20</v>
      </c>
      <c r="N782" s="17">
        <f t="shared" si="115"/>
        <v>3644.4</v>
      </c>
      <c r="O782" s="22">
        <f t="shared" si="116"/>
        <v>1214.8</v>
      </c>
    </row>
    <row r="783" spans="1:15" ht="15">
      <c r="A783" t="s">
        <v>783</v>
      </c>
      <c r="B783" s="16">
        <v>43560</v>
      </c>
      <c r="C783" s="16">
        <v>43600</v>
      </c>
      <c r="D783" s="17">
        <v>60</v>
      </c>
      <c r="E783">
        <v>33.68</v>
      </c>
      <c r="F783" s="19">
        <f t="shared" si="108"/>
        <v>43661</v>
      </c>
      <c r="G783" s="16">
        <v>43620</v>
      </c>
      <c r="H783" s="20">
        <f t="shared" si="109"/>
        <v>-41</v>
      </c>
      <c r="I783" s="17">
        <f t="shared" si="110"/>
        <v>-1380.8799999999999</v>
      </c>
      <c r="J783" s="17">
        <f t="shared" si="111"/>
        <v>19</v>
      </c>
      <c r="K783" s="21">
        <f t="shared" si="112"/>
        <v>14.68</v>
      </c>
      <c r="L783" s="17">
        <f t="shared" si="113"/>
        <v>60</v>
      </c>
      <c r="M783" s="17">
        <f t="shared" si="114"/>
        <v>20</v>
      </c>
      <c r="N783" s="17">
        <f t="shared" si="115"/>
        <v>2020.8</v>
      </c>
      <c r="O783" s="22">
        <f t="shared" si="116"/>
        <v>673.6</v>
      </c>
    </row>
    <row r="784" spans="1:15" ht="15">
      <c r="A784" t="s">
        <v>784</v>
      </c>
      <c r="B784" s="16">
        <v>43560</v>
      </c>
      <c r="C784" s="16">
        <v>43600</v>
      </c>
      <c r="D784" s="17">
        <v>60</v>
      </c>
      <c r="E784">
        <v>182.23</v>
      </c>
      <c r="F784" s="19">
        <f t="shared" si="108"/>
        <v>43661</v>
      </c>
      <c r="G784" s="16">
        <v>43620</v>
      </c>
      <c r="H784" s="20">
        <f t="shared" si="109"/>
        <v>-41</v>
      </c>
      <c r="I784" s="17">
        <f t="shared" si="110"/>
        <v>-7471.429999999999</v>
      </c>
      <c r="J784" s="17">
        <f t="shared" si="111"/>
        <v>19</v>
      </c>
      <c r="K784" s="21">
        <f t="shared" si="112"/>
        <v>163.23</v>
      </c>
      <c r="L784" s="17">
        <f t="shared" si="113"/>
        <v>60</v>
      </c>
      <c r="M784" s="17">
        <f t="shared" si="114"/>
        <v>20</v>
      </c>
      <c r="N784" s="17">
        <f t="shared" si="115"/>
        <v>10933.8</v>
      </c>
      <c r="O784" s="22">
        <f t="shared" si="116"/>
        <v>3644.6</v>
      </c>
    </row>
    <row r="785" spans="1:15" ht="15">
      <c r="A785" t="s">
        <v>785</v>
      </c>
      <c r="B785" s="16">
        <v>43560</v>
      </c>
      <c r="C785" s="16">
        <v>43601</v>
      </c>
      <c r="D785" s="17">
        <v>60</v>
      </c>
      <c r="E785">
        <v>57.61</v>
      </c>
      <c r="F785" s="19">
        <f t="shared" si="108"/>
        <v>43662</v>
      </c>
      <c r="G785" s="16">
        <v>43620</v>
      </c>
      <c r="H785" s="20">
        <f t="shared" si="109"/>
        <v>-42</v>
      </c>
      <c r="I785" s="17">
        <f t="shared" si="110"/>
        <v>-2419.62</v>
      </c>
      <c r="J785" s="17">
        <f t="shared" si="111"/>
        <v>18</v>
      </c>
      <c r="K785" s="21">
        <f t="shared" si="112"/>
        <v>39.61</v>
      </c>
      <c r="L785" s="17">
        <f t="shared" si="113"/>
        <v>60</v>
      </c>
      <c r="M785" s="17">
        <f t="shared" si="114"/>
        <v>19</v>
      </c>
      <c r="N785" s="17">
        <f t="shared" si="115"/>
        <v>3456.6</v>
      </c>
      <c r="O785" s="22">
        <f t="shared" si="116"/>
        <v>1094.59</v>
      </c>
    </row>
    <row r="786" spans="1:15" ht="15">
      <c r="A786" t="s">
        <v>786</v>
      </c>
      <c r="B786" s="16">
        <v>43560</v>
      </c>
      <c r="C786" s="16">
        <v>43601</v>
      </c>
      <c r="D786" s="17">
        <v>60</v>
      </c>
      <c r="E786">
        <v>71.95</v>
      </c>
      <c r="F786" s="19">
        <f t="shared" si="108"/>
        <v>43662</v>
      </c>
      <c r="G786" s="16">
        <v>43620</v>
      </c>
      <c r="H786" s="20">
        <f t="shared" si="109"/>
        <v>-42</v>
      </c>
      <c r="I786" s="17">
        <f t="shared" si="110"/>
        <v>-3021.9</v>
      </c>
      <c r="J786" s="17">
        <f t="shared" si="111"/>
        <v>18</v>
      </c>
      <c r="K786" s="21">
        <f t="shared" si="112"/>
        <v>53.95</v>
      </c>
      <c r="L786" s="17">
        <f t="shared" si="113"/>
        <v>60</v>
      </c>
      <c r="M786" s="17">
        <f t="shared" si="114"/>
        <v>19</v>
      </c>
      <c r="N786" s="17">
        <f t="shared" si="115"/>
        <v>4317</v>
      </c>
      <c r="O786" s="22">
        <f t="shared" si="116"/>
        <v>1367.05</v>
      </c>
    </row>
    <row r="787" spans="1:15" ht="15">
      <c r="A787" t="s">
        <v>787</v>
      </c>
      <c r="B787" s="16">
        <v>43560</v>
      </c>
      <c r="C787" s="16">
        <v>43601</v>
      </c>
      <c r="D787" s="17">
        <v>60</v>
      </c>
      <c r="E787">
        <v>59.74</v>
      </c>
      <c r="F787" s="19">
        <f t="shared" si="108"/>
        <v>43662</v>
      </c>
      <c r="G787" s="16">
        <v>43620</v>
      </c>
      <c r="H787" s="20">
        <f t="shared" si="109"/>
        <v>-42</v>
      </c>
      <c r="I787" s="17">
        <f t="shared" si="110"/>
        <v>-2509.08</v>
      </c>
      <c r="J787" s="17">
        <f t="shared" si="111"/>
        <v>18</v>
      </c>
      <c r="K787" s="21">
        <f t="shared" si="112"/>
        <v>41.74</v>
      </c>
      <c r="L787" s="17">
        <f t="shared" si="113"/>
        <v>60</v>
      </c>
      <c r="M787" s="17">
        <f t="shared" si="114"/>
        <v>19</v>
      </c>
      <c r="N787" s="17">
        <f t="shared" si="115"/>
        <v>3584.4</v>
      </c>
      <c r="O787" s="22">
        <f t="shared" si="116"/>
        <v>1135.06</v>
      </c>
    </row>
    <row r="788" spans="1:15" ht="15">
      <c r="A788" t="s">
        <v>788</v>
      </c>
      <c r="B788" s="16">
        <v>43560</v>
      </c>
      <c r="C788" s="16">
        <v>43601</v>
      </c>
      <c r="D788" s="17">
        <v>60</v>
      </c>
      <c r="E788">
        <v>60.74</v>
      </c>
      <c r="F788" s="19">
        <f t="shared" si="108"/>
        <v>43662</v>
      </c>
      <c r="G788" s="16">
        <v>43620</v>
      </c>
      <c r="H788" s="20">
        <f t="shared" si="109"/>
        <v>-42</v>
      </c>
      <c r="I788" s="17">
        <f t="shared" si="110"/>
        <v>-2551.08</v>
      </c>
      <c r="J788" s="17">
        <f t="shared" si="111"/>
        <v>18</v>
      </c>
      <c r="K788" s="21">
        <f t="shared" si="112"/>
        <v>42.74</v>
      </c>
      <c r="L788" s="17">
        <f t="shared" si="113"/>
        <v>60</v>
      </c>
      <c r="M788" s="17">
        <f t="shared" si="114"/>
        <v>19</v>
      </c>
      <c r="N788" s="17">
        <f t="shared" si="115"/>
        <v>3644.4</v>
      </c>
      <c r="O788" s="22">
        <f t="shared" si="116"/>
        <v>1154.06</v>
      </c>
    </row>
    <row r="789" spans="1:15" ht="15">
      <c r="A789" t="s">
        <v>789</v>
      </c>
      <c r="B789" s="16">
        <v>43560</v>
      </c>
      <c r="C789" s="16">
        <v>43600</v>
      </c>
      <c r="D789" s="17">
        <v>60</v>
      </c>
      <c r="E789">
        <v>69.42</v>
      </c>
      <c r="F789" s="19">
        <f t="shared" si="108"/>
        <v>43661</v>
      </c>
      <c r="G789" s="16">
        <v>43620</v>
      </c>
      <c r="H789" s="20">
        <f t="shared" si="109"/>
        <v>-41</v>
      </c>
      <c r="I789" s="17">
        <f t="shared" si="110"/>
        <v>-2846.2200000000003</v>
      </c>
      <c r="J789" s="17">
        <f t="shared" si="111"/>
        <v>19</v>
      </c>
      <c r="K789" s="21">
        <f t="shared" si="112"/>
        <v>50.42</v>
      </c>
      <c r="L789" s="17">
        <f t="shared" si="113"/>
        <v>60</v>
      </c>
      <c r="M789" s="17">
        <f t="shared" si="114"/>
        <v>20</v>
      </c>
      <c r="N789" s="17">
        <f t="shared" si="115"/>
        <v>4165.2</v>
      </c>
      <c r="O789" s="22">
        <f t="shared" si="116"/>
        <v>1388.4</v>
      </c>
    </row>
    <row r="790" spans="1:15" ht="15">
      <c r="A790" t="s">
        <v>790</v>
      </c>
      <c r="B790" s="16">
        <v>43560</v>
      </c>
      <c r="C790" s="16">
        <v>43600</v>
      </c>
      <c r="D790" s="17">
        <v>60</v>
      </c>
      <c r="E790">
        <v>284.57</v>
      </c>
      <c r="F790" s="19">
        <f t="shared" si="108"/>
        <v>43661</v>
      </c>
      <c r="G790" s="16">
        <v>43620</v>
      </c>
      <c r="H790" s="20">
        <f t="shared" si="109"/>
        <v>-41</v>
      </c>
      <c r="I790" s="17">
        <f t="shared" si="110"/>
        <v>-11667.369999999999</v>
      </c>
      <c r="J790" s="17">
        <f t="shared" si="111"/>
        <v>19</v>
      </c>
      <c r="K790" s="21">
        <f t="shared" si="112"/>
        <v>265.57</v>
      </c>
      <c r="L790" s="17">
        <f t="shared" si="113"/>
        <v>60</v>
      </c>
      <c r="M790" s="17">
        <f t="shared" si="114"/>
        <v>20</v>
      </c>
      <c r="N790" s="17">
        <f t="shared" si="115"/>
        <v>17074.2</v>
      </c>
      <c r="O790" s="22">
        <f t="shared" si="116"/>
        <v>5691.4</v>
      </c>
    </row>
    <row r="791" spans="1:15" ht="15">
      <c r="A791" t="s">
        <v>791</v>
      </c>
      <c r="B791" s="16">
        <v>43560</v>
      </c>
      <c r="C791" s="16">
        <v>43601</v>
      </c>
      <c r="D791" s="17">
        <v>60</v>
      </c>
      <c r="E791">
        <v>58.41</v>
      </c>
      <c r="F791" s="19">
        <f t="shared" si="108"/>
        <v>43662</v>
      </c>
      <c r="G791" s="16">
        <v>43620</v>
      </c>
      <c r="H791" s="20">
        <f t="shared" si="109"/>
        <v>-42</v>
      </c>
      <c r="I791" s="17">
        <f t="shared" si="110"/>
        <v>-2453.22</v>
      </c>
      <c r="J791" s="17">
        <f t="shared" si="111"/>
        <v>18</v>
      </c>
      <c r="K791" s="21">
        <f t="shared" si="112"/>
        <v>40.41</v>
      </c>
      <c r="L791" s="17">
        <f t="shared" si="113"/>
        <v>60</v>
      </c>
      <c r="M791" s="17">
        <f t="shared" si="114"/>
        <v>19</v>
      </c>
      <c r="N791" s="17">
        <f t="shared" si="115"/>
        <v>3504.6</v>
      </c>
      <c r="O791" s="22">
        <f t="shared" si="116"/>
        <v>1109.79</v>
      </c>
    </row>
    <row r="792" spans="1:15" ht="15">
      <c r="A792" t="s">
        <v>792</v>
      </c>
      <c r="B792" s="16">
        <v>43560</v>
      </c>
      <c r="C792" s="16">
        <v>43600</v>
      </c>
      <c r="D792" s="17">
        <v>60</v>
      </c>
      <c r="E792">
        <v>73.1</v>
      </c>
      <c r="F792" s="19">
        <f t="shared" si="108"/>
        <v>43661</v>
      </c>
      <c r="G792" s="16">
        <v>43620</v>
      </c>
      <c r="H792" s="20">
        <f t="shared" si="109"/>
        <v>-41</v>
      </c>
      <c r="I792" s="17">
        <f t="shared" si="110"/>
        <v>-2997.1</v>
      </c>
      <c r="J792" s="17">
        <f t="shared" si="111"/>
        <v>19</v>
      </c>
      <c r="K792" s="21">
        <f t="shared" si="112"/>
        <v>54.099999999999994</v>
      </c>
      <c r="L792" s="17">
        <f t="shared" si="113"/>
        <v>60</v>
      </c>
      <c r="M792" s="17">
        <f t="shared" si="114"/>
        <v>20</v>
      </c>
      <c r="N792" s="17">
        <f t="shared" si="115"/>
        <v>4386</v>
      </c>
      <c r="O792" s="22">
        <f t="shared" si="116"/>
        <v>1462</v>
      </c>
    </row>
    <row r="793" spans="1:15" ht="15">
      <c r="A793" t="s">
        <v>793</v>
      </c>
      <c r="B793" s="16">
        <v>43560</v>
      </c>
      <c r="C793" s="16">
        <v>43601</v>
      </c>
      <c r="D793" s="17">
        <v>60</v>
      </c>
      <c r="E793">
        <v>60.74</v>
      </c>
      <c r="F793" s="19">
        <f t="shared" si="108"/>
        <v>43662</v>
      </c>
      <c r="G793" s="16">
        <v>43620</v>
      </c>
      <c r="H793" s="20">
        <f t="shared" si="109"/>
        <v>-42</v>
      </c>
      <c r="I793" s="17">
        <f t="shared" si="110"/>
        <v>-2551.08</v>
      </c>
      <c r="J793" s="17">
        <f t="shared" si="111"/>
        <v>18</v>
      </c>
      <c r="K793" s="21">
        <f t="shared" si="112"/>
        <v>42.74</v>
      </c>
      <c r="L793" s="17">
        <f t="shared" si="113"/>
        <v>60</v>
      </c>
      <c r="M793" s="17">
        <f t="shared" si="114"/>
        <v>19</v>
      </c>
      <c r="N793" s="17">
        <f t="shared" si="115"/>
        <v>3644.4</v>
      </c>
      <c r="O793" s="22">
        <f t="shared" si="116"/>
        <v>1154.06</v>
      </c>
    </row>
    <row r="794" spans="1:15" ht="15">
      <c r="A794" t="s">
        <v>794</v>
      </c>
      <c r="B794" s="16">
        <v>43560</v>
      </c>
      <c r="C794" s="16">
        <v>43600</v>
      </c>
      <c r="D794" s="17">
        <v>60</v>
      </c>
      <c r="E794">
        <v>60.74</v>
      </c>
      <c r="F794" s="19">
        <f t="shared" si="108"/>
        <v>43661</v>
      </c>
      <c r="G794" s="16">
        <v>43620</v>
      </c>
      <c r="H794" s="20">
        <f t="shared" si="109"/>
        <v>-41</v>
      </c>
      <c r="I794" s="17">
        <f t="shared" si="110"/>
        <v>-2490.34</v>
      </c>
      <c r="J794" s="17">
        <f t="shared" si="111"/>
        <v>19</v>
      </c>
      <c r="K794" s="21">
        <f t="shared" si="112"/>
        <v>41.74</v>
      </c>
      <c r="L794" s="17">
        <f t="shared" si="113"/>
        <v>60</v>
      </c>
      <c r="M794" s="17">
        <f t="shared" si="114"/>
        <v>20</v>
      </c>
      <c r="N794" s="17">
        <f t="shared" si="115"/>
        <v>3644.4</v>
      </c>
      <c r="O794" s="22">
        <f t="shared" si="116"/>
        <v>1214.8</v>
      </c>
    </row>
    <row r="795" spans="1:15" ht="15">
      <c r="A795" t="s">
        <v>795</v>
      </c>
      <c r="B795" s="16">
        <v>43560</v>
      </c>
      <c r="C795" s="16">
        <v>43600</v>
      </c>
      <c r="D795" s="17">
        <v>60</v>
      </c>
      <c r="E795">
        <v>35.99</v>
      </c>
      <c r="F795" s="19">
        <f t="shared" si="108"/>
        <v>43661</v>
      </c>
      <c r="G795" s="16">
        <v>43620</v>
      </c>
      <c r="H795" s="20">
        <f t="shared" si="109"/>
        <v>-41</v>
      </c>
      <c r="I795" s="17">
        <f t="shared" si="110"/>
        <v>-1475.5900000000001</v>
      </c>
      <c r="J795" s="17">
        <f t="shared" si="111"/>
        <v>19</v>
      </c>
      <c r="K795" s="21">
        <f t="shared" si="112"/>
        <v>16.990000000000002</v>
      </c>
      <c r="L795" s="17">
        <f t="shared" si="113"/>
        <v>60</v>
      </c>
      <c r="M795" s="17">
        <f t="shared" si="114"/>
        <v>20</v>
      </c>
      <c r="N795" s="17">
        <f t="shared" si="115"/>
        <v>2159.4</v>
      </c>
      <c r="O795" s="22">
        <f t="shared" si="116"/>
        <v>719.8000000000001</v>
      </c>
    </row>
    <row r="796" spans="1:15" ht="15">
      <c r="A796" t="s">
        <v>796</v>
      </c>
      <c r="B796" s="16">
        <v>43560</v>
      </c>
      <c r="C796" s="16">
        <v>43600</v>
      </c>
      <c r="D796" s="17">
        <v>60</v>
      </c>
      <c r="E796">
        <v>62</v>
      </c>
      <c r="F796" s="19">
        <f t="shared" si="108"/>
        <v>43661</v>
      </c>
      <c r="G796" s="16">
        <v>43620</v>
      </c>
      <c r="H796" s="20">
        <f t="shared" si="109"/>
        <v>-41</v>
      </c>
      <c r="I796" s="17">
        <f t="shared" si="110"/>
        <v>-2542</v>
      </c>
      <c r="J796" s="17">
        <f t="shared" si="111"/>
        <v>19</v>
      </c>
      <c r="K796" s="21">
        <f t="shared" si="112"/>
        <v>43</v>
      </c>
      <c r="L796" s="17">
        <f t="shared" si="113"/>
        <v>60</v>
      </c>
      <c r="M796" s="17">
        <f t="shared" si="114"/>
        <v>20</v>
      </c>
      <c r="N796" s="17">
        <f t="shared" si="115"/>
        <v>3720</v>
      </c>
      <c r="O796" s="22">
        <f t="shared" si="116"/>
        <v>1240</v>
      </c>
    </row>
    <row r="797" spans="1:15" ht="15">
      <c r="A797" t="s">
        <v>797</v>
      </c>
      <c r="B797" s="16">
        <v>43560</v>
      </c>
      <c r="C797" s="16">
        <v>43600</v>
      </c>
      <c r="D797" s="17">
        <v>60</v>
      </c>
      <c r="E797">
        <v>62.48</v>
      </c>
      <c r="F797" s="19">
        <f t="shared" si="108"/>
        <v>43661</v>
      </c>
      <c r="G797" s="16">
        <v>43620</v>
      </c>
      <c r="H797" s="20">
        <f t="shared" si="109"/>
        <v>-41</v>
      </c>
      <c r="I797" s="17">
        <f t="shared" si="110"/>
        <v>-2561.68</v>
      </c>
      <c r="J797" s="17">
        <f t="shared" si="111"/>
        <v>19</v>
      </c>
      <c r="K797" s="21">
        <f t="shared" si="112"/>
        <v>43.48</v>
      </c>
      <c r="L797" s="17">
        <f t="shared" si="113"/>
        <v>60</v>
      </c>
      <c r="M797" s="17">
        <f t="shared" si="114"/>
        <v>20</v>
      </c>
      <c r="N797" s="17">
        <f t="shared" si="115"/>
        <v>3748.7999999999997</v>
      </c>
      <c r="O797" s="22">
        <f t="shared" si="116"/>
        <v>1249.6</v>
      </c>
    </row>
    <row r="798" spans="1:15" ht="15">
      <c r="A798" t="s">
        <v>798</v>
      </c>
      <c r="B798" s="16">
        <v>43560</v>
      </c>
      <c r="C798" s="16">
        <v>43601</v>
      </c>
      <c r="D798" s="17">
        <v>60</v>
      </c>
      <c r="E798">
        <v>20.02</v>
      </c>
      <c r="F798" s="19">
        <f t="shared" si="108"/>
        <v>43662</v>
      </c>
      <c r="G798" s="16">
        <v>43620</v>
      </c>
      <c r="H798" s="20">
        <f t="shared" si="109"/>
        <v>-42</v>
      </c>
      <c r="I798" s="17">
        <f t="shared" si="110"/>
        <v>-840.84</v>
      </c>
      <c r="J798" s="17">
        <f t="shared" si="111"/>
        <v>18</v>
      </c>
      <c r="K798" s="21">
        <f t="shared" si="112"/>
        <v>2.0199999999999996</v>
      </c>
      <c r="L798" s="17">
        <f t="shared" si="113"/>
        <v>60</v>
      </c>
      <c r="M798" s="17">
        <f t="shared" si="114"/>
        <v>19</v>
      </c>
      <c r="N798" s="17">
        <f t="shared" si="115"/>
        <v>1201.2</v>
      </c>
      <c r="O798" s="22">
        <f t="shared" si="116"/>
        <v>380.38</v>
      </c>
    </row>
    <row r="799" spans="1:15" ht="15">
      <c r="A799" t="s">
        <v>799</v>
      </c>
      <c r="B799" s="16">
        <v>43560</v>
      </c>
      <c r="C799" s="16">
        <v>43601</v>
      </c>
      <c r="D799" s="17">
        <v>60</v>
      </c>
      <c r="E799">
        <v>68.22</v>
      </c>
      <c r="F799" s="19">
        <f t="shared" si="108"/>
        <v>43662</v>
      </c>
      <c r="G799" s="16">
        <v>43620</v>
      </c>
      <c r="H799" s="20">
        <f t="shared" si="109"/>
        <v>-42</v>
      </c>
      <c r="I799" s="17">
        <f t="shared" si="110"/>
        <v>-2865.24</v>
      </c>
      <c r="J799" s="17">
        <f t="shared" si="111"/>
        <v>18</v>
      </c>
      <c r="K799" s="21">
        <f t="shared" si="112"/>
        <v>50.22</v>
      </c>
      <c r="L799" s="17">
        <f t="shared" si="113"/>
        <v>60</v>
      </c>
      <c r="M799" s="17">
        <f t="shared" si="114"/>
        <v>19</v>
      </c>
      <c r="N799" s="17">
        <f t="shared" si="115"/>
        <v>4093.2</v>
      </c>
      <c r="O799" s="22">
        <f t="shared" si="116"/>
        <v>1296.18</v>
      </c>
    </row>
    <row r="800" spans="1:15" ht="15">
      <c r="A800" t="s">
        <v>800</v>
      </c>
      <c r="B800" s="16">
        <v>43560</v>
      </c>
      <c r="C800" s="16">
        <v>43600</v>
      </c>
      <c r="D800" s="17">
        <v>60</v>
      </c>
      <c r="E800">
        <v>60.74</v>
      </c>
      <c r="F800" s="19">
        <f t="shared" si="108"/>
        <v>43661</v>
      </c>
      <c r="G800" s="16">
        <v>43620</v>
      </c>
      <c r="H800" s="20">
        <f t="shared" si="109"/>
        <v>-41</v>
      </c>
      <c r="I800" s="17">
        <f t="shared" si="110"/>
        <v>-2490.34</v>
      </c>
      <c r="J800" s="17">
        <f t="shared" si="111"/>
        <v>19</v>
      </c>
      <c r="K800" s="21">
        <f t="shared" si="112"/>
        <v>41.74</v>
      </c>
      <c r="L800" s="17">
        <f t="shared" si="113"/>
        <v>60</v>
      </c>
      <c r="M800" s="17">
        <f t="shared" si="114"/>
        <v>20</v>
      </c>
      <c r="N800" s="17">
        <f t="shared" si="115"/>
        <v>3644.4</v>
      </c>
      <c r="O800" s="22">
        <f t="shared" si="116"/>
        <v>1214.8</v>
      </c>
    </row>
    <row r="801" spans="1:15" ht="15">
      <c r="A801" t="s">
        <v>801</v>
      </c>
      <c r="B801" s="16">
        <v>43560</v>
      </c>
      <c r="C801" s="16">
        <v>43601</v>
      </c>
      <c r="D801" s="17">
        <v>60</v>
      </c>
      <c r="E801">
        <v>29.6</v>
      </c>
      <c r="F801" s="19">
        <f t="shared" si="108"/>
        <v>43662</v>
      </c>
      <c r="G801" s="16">
        <v>43620</v>
      </c>
      <c r="H801" s="20">
        <f t="shared" si="109"/>
        <v>-42</v>
      </c>
      <c r="I801" s="17">
        <f t="shared" si="110"/>
        <v>-1243.2</v>
      </c>
      <c r="J801" s="17">
        <f t="shared" si="111"/>
        <v>18</v>
      </c>
      <c r="K801" s="21">
        <f t="shared" si="112"/>
        <v>11.600000000000001</v>
      </c>
      <c r="L801" s="17">
        <f t="shared" si="113"/>
        <v>60</v>
      </c>
      <c r="M801" s="17">
        <f t="shared" si="114"/>
        <v>19</v>
      </c>
      <c r="N801" s="17">
        <f t="shared" si="115"/>
        <v>1776</v>
      </c>
      <c r="O801" s="22">
        <f t="shared" si="116"/>
        <v>562.4</v>
      </c>
    </row>
    <row r="802" spans="1:15" ht="15">
      <c r="A802" t="s">
        <v>802</v>
      </c>
      <c r="B802" s="16">
        <v>43560</v>
      </c>
      <c r="C802" s="16">
        <v>43601</v>
      </c>
      <c r="D802" s="17">
        <v>60</v>
      </c>
      <c r="E802">
        <v>59.36</v>
      </c>
      <c r="F802" s="19">
        <f t="shared" si="108"/>
        <v>43662</v>
      </c>
      <c r="G802" s="16">
        <v>43620</v>
      </c>
      <c r="H802" s="20">
        <f t="shared" si="109"/>
        <v>-42</v>
      </c>
      <c r="I802" s="17">
        <f t="shared" si="110"/>
        <v>-2493.12</v>
      </c>
      <c r="J802" s="17">
        <f t="shared" si="111"/>
        <v>18</v>
      </c>
      <c r="K802" s="21">
        <f t="shared" si="112"/>
        <v>41.36</v>
      </c>
      <c r="L802" s="17">
        <f t="shared" si="113"/>
        <v>60</v>
      </c>
      <c r="M802" s="17">
        <f t="shared" si="114"/>
        <v>19</v>
      </c>
      <c r="N802" s="17">
        <f t="shared" si="115"/>
        <v>3561.6</v>
      </c>
      <c r="O802" s="22">
        <f t="shared" si="116"/>
        <v>1127.84</v>
      </c>
    </row>
    <row r="803" spans="1:15" ht="15">
      <c r="A803" t="s">
        <v>803</v>
      </c>
      <c r="B803" s="16">
        <v>43560</v>
      </c>
      <c r="C803" s="16">
        <v>43600</v>
      </c>
      <c r="D803" s="17">
        <v>60</v>
      </c>
      <c r="E803">
        <v>67.2</v>
      </c>
      <c r="F803" s="19">
        <f t="shared" si="108"/>
        <v>43661</v>
      </c>
      <c r="G803" s="16">
        <v>43620</v>
      </c>
      <c r="H803" s="20">
        <f t="shared" si="109"/>
        <v>-41</v>
      </c>
      <c r="I803" s="17">
        <f t="shared" si="110"/>
        <v>-2755.2000000000003</v>
      </c>
      <c r="J803" s="17">
        <f t="shared" si="111"/>
        <v>19</v>
      </c>
      <c r="K803" s="21">
        <f t="shared" si="112"/>
        <v>48.2</v>
      </c>
      <c r="L803" s="17">
        <f t="shared" si="113"/>
        <v>60</v>
      </c>
      <c r="M803" s="17">
        <f t="shared" si="114"/>
        <v>20</v>
      </c>
      <c r="N803" s="17">
        <f t="shared" si="115"/>
        <v>4032</v>
      </c>
      <c r="O803" s="22">
        <f t="shared" si="116"/>
        <v>1344</v>
      </c>
    </row>
    <row r="804" spans="1:15" ht="15">
      <c r="A804" t="s">
        <v>804</v>
      </c>
      <c r="B804" s="16">
        <v>43560</v>
      </c>
      <c r="C804" s="16">
        <v>43601</v>
      </c>
      <c r="D804" s="17">
        <v>60</v>
      </c>
      <c r="E804">
        <v>76.98</v>
      </c>
      <c r="F804" s="19">
        <f t="shared" si="108"/>
        <v>43662</v>
      </c>
      <c r="G804" s="16">
        <v>43620</v>
      </c>
      <c r="H804" s="20">
        <f t="shared" si="109"/>
        <v>-42</v>
      </c>
      <c r="I804" s="17">
        <f t="shared" si="110"/>
        <v>-3233.1600000000003</v>
      </c>
      <c r="J804" s="17">
        <f t="shared" si="111"/>
        <v>18</v>
      </c>
      <c r="K804" s="21">
        <f t="shared" si="112"/>
        <v>58.980000000000004</v>
      </c>
      <c r="L804" s="17">
        <f t="shared" si="113"/>
        <v>60</v>
      </c>
      <c r="M804" s="17">
        <f t="shared" si="114"/>
        <v>19</v>
      </c>
      <c r="N804" s="17">
        <f t="shared" si="115"/>
        <v>4618.8</v>
      </c>
      <c r="O804" s="22">
        <f t="shared" si="116"/>
        <v>1462.6200000000001</v>
      </c>
    </row>
    <row r="805" spans="1:15" ht="15">
      <c r="A805" t="s">
        <v>805</v>
      </c>
      <c r="B805" s="16">
        <v>43560</v>
      </c>
      <c r="C805" s="16">
        <v>43601</v>
      </c>
      <c r="D805" s="17">
        <v>60</v>
      </c>
      <c r="E805">
        <v>67.4</v>
      </c>
      <c r="F805" s="19">
        <f t="shared" si="108"/>
        <v>43662</v>
      </c>
      <c r="G805" s="16">
        <v>43620</v>
      </c>
      <c r="H805" s="20">
        <f t="shared" si="109"/>
        <v>-42</v>
      </c>
      <c r="I805" s="17">
        <f t="shared" si="110"/>
        <v>-2830.8</v>
      </c>
      <c r="J805" s="17">
        <f t="shared" si="111"/>
        <v>18</v>
      </c>
      <c r="K805" s="21">
        <f t="shared" si="112"/>
        <v>49.400000000000006</v>
      </c>
      <c r="L805" s="17">
        <f t="shared" si="113"/>
        <v>60</v>
      </c>
      <c r="M805" s="17">
        <f t="shared" si="114"/>
        <v>19</v>
      </c>
      <c r="N805" s="17">
        <f t="shared" si="115"/>
        <v>4044.0000000000005</v>
      </c>
      <c r="O805" s="22">
        <f t="shared" si="116"/>
        <v>1280.6000000000001</v>
      </c>
    </row>
    <row r="806" spans="1:15" ht="15">
      <c r="A806" t="s">
        <v>806</v>
      </c>
      <c r="B806" s="16">
        <v>43560</v>
      </c>
      <c r="C806" s="16">
        <v>43601</v>
      </c>
      <c r="D806" s="17">
        <v>60</v>
      </c>
      <c r="E806">
        <v>60.74</v>
      </c>
      <c r="F806" s="19">
        <f t="shared" si="108"/>
        <v>43662</v>
      </c>
      <c r="G806" s="16">
        <v>43620</v>
      </c>
      <c r="H806" s="20">
        <f t="shared" si="109"/>
        <v>-42</v>
      </c>
      <c r="I806" s="17">
        <f t="shared" si="110"/>
        <v>-2551.08</v>
      </c>
      <c r="J806" s="17">
        <f t="shared" si="111"/>
        <v>18</v>
      </c>
      <c r="K806" s="21">
        <f t="shared" si="112"/>
        <v>42.74</v>
      </c>
      <c r="L806" s="17">
        <f t="shared" si="113"/>
        <v>60</v>
      </c>
      <c r="M806" s="17">
        <f t="shared" si="114"/>
        <v>19</v>
      </c>
      <c r="N806" s="17">
        <f t="shared" si="115"/>
        <v>3644.4</v>
      </c>
      <c r="O806" s="22">
        <f t="shared" si="116"/>
        <v>1154.06</v>
      </c>
    </row>
    <row r="807" spans="1:15" ht="15">
      <c r="A807" t="s">
        <v>807</v>
      </c>
      <c r="B807" s="16">
        <v>43560</v>
      </c>
      <c r="C807" s="16">
        <v>43600</v>
      </c>
      <c r="D807" s="17">
        <v>60</v>
      </c>
      <c r="E807">
        <v>51.56</v>
      </c>
      <c r="F807" s="19">
        <f t="shared" si="108"/>
        <v>43661</v>
      </c>
      <c r="G807" s="16">
        <v>43620</v>
      </c>
      <c r="H807" s="20">
        <f t="shared" si="109"/>
        <v>-41</v>
      </c>
      <c r="I807" s="17">
        <f t="shared" si="110"/>
        <v>-2113.96</v>
      </c>
      <c r="J807" s="17">
        <f t="shared" si="111"/>
        <v>19</v>
      </c>
      <c r="K807" s="21">
        <f t="shared" si="112"/>
        <v>32.56</v>
      </c>
      <c r="L807" s="17">
        <f t="shared" si="113"/>
        <v>60</v>
      </c>
      <c r="M807" s="17">
        <f t="shared" si="114"/>
        <v>20</v>
      </c>
      <c r="N807" s="17">
        <f t="shared" si="115"/>
        <v>3093.6000000000004</v>
      </c>
      <c r="O807" s="22">
        <f t="shared" si="116"/>
        <v>1031.2</v>
      </c>
    </row>
    <row r="808" spans="1:15" ht="15">
      <c r="A808" t="s">
        <v>808</v>
      </c>
      <c r="B808" s="16">
        <v>43560</v>
      </c>
      <c r="C808" s="16">
        <v>43600</v>
      </c>
      <c r="D808" s="17">
        <v>60</v>
      </c>
      <c r="E808">
        <v>42.38</v>
      </c>
      <c r="F808" s="19">
        <f t="shared" si="108"/>
        <v>43661</v>
      </c>
      <c r="G808" s="16">
        <v>43620</v>
      </c>
      <c r="H808" s="20">
        <f t="shared" si="109"/>
        <v>-41</v>
      </c>
      <c r="I808" s="17">
        <f t="shared" si="110"/>
        <v>-1737.5800000000002</v>
      </c>
      <c r="J808" s="17">
        <f t="shared" si="111"/>
        <v>19</v>
      </c>
      <c r="K808" s="21">
        <f t="shared" si="112"/>
        <v>23.380000000000003</v>
      </c>
      <c r="L808" s="17">
        <f t="shared" si="113"/>
        <v>60</v>
      </c>
      <c r="M808" s="17">
        <f t="shared" si="114"/>
        <v>20</v>
      </c>
      <c r="N808" s="17">
        <f t="shared" si="115"/>
        <v>2542.8</v>
      </c>
      <c r="O808" s="22">
        <f t="shared" si="116"/>
        <v>847.6</v>
      </c>
    </row>
    <row r="809" spans="1:15" ht="15">
      <c r="A809" t="s">
        <v>809</v>
      </c>
      <c r="B809" s="16">
        <v>43560</v>
      </c>
      <c r="C809" s="16">
        <v>43600</v>
      </c>
      <c r="D809" s="17">
        <v>60</v>
      </c>
      <c r="E809">
        <v>39</v>
      </c>
      <c r="F809" s="19">
        <f t="shared" si="108"/>
        <v>43661</v>
      </c>
      <c r="G809" s="16">
        <v>43620</v>
      </c>
      <c r="H809" s="20">
        <f t="shared" si="109"/>
        <v>-41</v>
      </c>
      <c r="I809" s="17">
        <f t="shared" si="110"/>
        <v>-1599</v>
      </c>
      <c r="J809" s="17">
        <f t="shared" si="111"/>
        <v>19</v>
      </c>
      <c r="K809" s="21">
        <f t="shared" si="112"/>
        <v>20</v>
      </c>
      <c r="L809" s="17">
        <f t="shared" si="113"/>
        <v>60</v>
      </c>
      <c r="M809" s="17">
        <f t="shared" si="114"/>
        <v>20</v>
      </c>
      <c r="N809" s="17">
        <f t="shared" si="115"/>
        <v>2340</v>
      </c>
      <c r="O809" s="22">
        <f t="shared" si="116"/>
        <v>780</v>
      </c>
    </row>
    <row r="810" spans="1:15" ht="15">
      <c r="A810" t="s">
        <v>810</v>
      </c>
      <c r="B810" s="16">
        <v>43560</v>
      </c>
      <c r="C810" s="16">
        <v>43600</v>
      </c>
      <c r="D810" s="17">
        <v>60</v>
      </c>
      <c r="E810">
        <v>29.02</v>
      </c>
      <c r="F810" s="19">
        <f t="shared" si="108"/>
        <v>43661</v>
      </c>
      <c r="G810" s="16">
        <v>43620</v>
      </c>
      <c r="H810" s="20">
        <f t="shared" si="109"/>
        <v>-41</v>
      </c>
      <c r="I810" s="17">
        <f t="shared" si="110"/>
        <v>-1189.82</v>
      </c>
      <c r="J810" s="17">
        <f t="shared" si="111"/>
        <v>19</v>
      </c>
      <c r="K810" s="21">
        <f t="shared" si="112"/>
        <v>10.02</v>
      </c>
      <c r="L810" s="17">
        <f t="shared" si="113"/>
        <v>60</v>
      </c>
      <c r="M810" s="17">
        <f t="shared" si="114"/>
        <v>20</v>
      </c>
      <c r="N810" s="17">
        <f t="shared" si="115"/>
        <v>1741.2</v>
      </c>
      <c r="O810" s="22">
        <f t="shared" si="116"/>
        <v>580.4</v>
      </c>
    </row>
    <row r="811" spans="1:15" ht="15">
      <c r="A811" t="s">
        <v>811</v>
      </c>
      <c r="B811" s="16">
        <v>43560</v>
      </c>
      <c r="C811" s="16">
        <v>43601</v>
      </c>
      <c r="D811" s="17">
        <v>60</v>
      </c>
      <c r="E811">
        <v>30.9</v>
      </c>
      <c r="F811" s="19">
        <f t="shared" si="108"/>
        <v>43662</v>
      </c>
      <c r="G811" s="16">
        <v>43620</v>
      </c>
      <c r="H811" s="20">
        <f t="shared" si="109"/>
        <v>-42</v>
      </c>
      <c r="I811" s="17">
        <f t="shared" si="110"/>
        <v>-1297.8</v>
      </c>
      <c r="J811" s="17">
        <f t="shared" si="111"/>
        <v>18</v>
      </c>
      <c r="K811" s="21">
        <f t="shared" si="112"/>
        <v>12.899999999999999</v>
      </c>
      <c r="L811" s="17">
        <f t="shared" si="113"/>
        <v>60</v>
      </c>
      <c r="M811" s="17">
        <f t="shared" si="114"/>
        <v>19</v>
      </c>
      <c r="N811" s="17">
        <f t="shared" si="115"/>
        <v>1854</v>
      </c>
      <c r="O811" s="22">
        <f t="shared" si="116"/>
        <v>587.1</v>
      </c>
    </row>
    <row r="812" spans="1:15" ht="15">
      <c r="A812" t="s">
        <v>812</v>
      </c>
      <c r="B812" s="16">
        <v>43560</v>
      </c>
      <c r="C812" s="16">
        <v>43601</v>
      </c>
      <c r="D812" s="17">
        <v>60</v>
      </c>
      <c r="E812">
        <v>37.45</v>
      </c>
      <c r="F812" s="19">
        <f t="shared" si="108"/>
        <v>43662</v>
      </c>
      <c r="G812" s="16">
        <v>43620</v>
      </c>
      <c r="H812" s="20">
        <f t="shared" si="109"/>
        <v>-42</v>
      </c>
      <c r="I812" s="17">
        <f t="shared" si="110"/>
        <v>-1572.9</v>
      </c>
      <c r="J812" s="17">
        <f t="shared" si="111"/>
        <v>18</v>
      </c>
      <c r="K812" s="21">
        <f t="shared" si="112"/>
        <v>19.450000000000003</v>
      </c>
      <c r="L812" s="17">
        <f t="shared" si="113"/>
        <v>60</v>
      </c>
      <c r="M812" s="17">
        <f t="shared" si="114"/>
        <v>19</v>
      </c>
      <c r="N812" s="17">
        <f t="shared" si="115"/>
        <v>2247</v>
      </c>
      <c r="O812" s="22">
        <f t="shared" si="116"/>
        <v>711.5500000000001</v>
      </c>
    </row>
    <row r="813" spans="1:15" ht="15">
      <c r="A813" t="s">
        <v>813</v>
      </c>
      <c r="B813" s="16">
        <v>43560</v>
      </c>
      <c r="C813" s="16">
        <v>43601</v>
      </c>
      <c r="D813" s="17">
        <v>60</v>
      </c>
      <c r="E813">
        <v>31.53</v>
      </c>
      <c r="F813" s="19">
        <f t="shared" si="108"/>
        <v>43662</v>
      </c>
      <c r="G813" s="16">
        <v>43620</v>
      </c>
      <c r="H813" s="20">
        <f t="shared" si="109"/>
        <v>-42</v>
      </c>
      <c r="I813" s="17">
        <f t="shared" si="110"/>
        <v>-1324.26</v>
      </c>
      <c r="J813" s="17">
        <f t="shared" si="111"/>
        <v>18</v>
      </c>
      <c r="K813" s="21">
        <f t="shared" si="112"/>
        <v>13.530000000000001</v>
      </c>
      <c r="L813" s="17">
        <f t="shared" si="113"/>
        <v>60</v>
      </c>
      <c r="M813" s="17">
        <f t="shared" si="114"/>
        <v>19</v>
      </c>
      <c r="N813" s="17">
        <f t="shared" si="115"/>
        <v>1891.8000000000002</v>
      </c>
      <c r="O813" s="22">
        <f t="shared" si="116"/>
        <v>599.07</v>
      </c>
    </row>
    <row r="814" spans="1:15" ht="15">
      <c r="A814" t="s">
        <v>814</v>
      </c>
      <c r="B814" s="16">
        <v>43560</v>
      </c>
      <c r="C814" s="16">
        <v>43600</v>
      </c>
      <c r="D814" s="17">
        <v>60</v>
      </c>
      <c r="E814">
        <v>19.48</v>
      </c>
      <c r="F814" s="19">
        <f t="shared" si="108"/>
        <v>43661</v>
      </c>
      <c r="G814" s="16">
        <v>43620</v>
      </c>
      <c r="H814" s="20">
        <f t="shared" si="109"/>
        <v>-41</v>
      </c>
      <c r="I814" s="17">
        <f t="shared" si="110"/>
        <v>-798.6800000000001</v>
      </c>
      <c r="J814" s="17">
        <f t="shared" si="111"/>
        <v>19</v>
      </c>
      <c r="K814" s="21">
        <f t="shared" si="112"/>
        <v>0.4800000000000004</v>
      </c>
      <c r="L814" s="17">
        <f t="shared" si="113"/>
        <v>60</v>
      </c>
      <c r="M814" s="17">
        <f t="shared" si="114"/>
        <v>20</v>
      </c>
      <c r="N814" s="17">
        <f t="shared" si="115"/>
        <v>1168.8</v>
      </c>
      <c r="O814" s="22">
        <f t="shared" si="116"/>
        <v>389.6</v>
      </c>
    </row>
    <row r="815" spans="1:15" ht="15">
      <c r="A815" t="s">
        <v>815</v>
      </c>
      <c r="B815" s="16">
        <v>43560</v>
      </c>
      <c r="C815" s="16">
        <v>43601</v>
      </c>
      <c r="D815" s="17">
        <v>60</v>
      </c>
      <c r="E815">
        <v>39.02</v>
      </c>
      <c r="F815" s="19">
        <f t="shared" si="108"/>
        <v>43662</v>
      </c>
      <c r="G815" s="16">
        <v>43620</v>
      </c>
      <c r="H815" s="20">
        <f t="shared" si="109"/>
        <v>-42</v>
      </c>
      <c r="I815" s="17">
        <f t="shared" si="110"/>
        <v>-1638.8400000000001</v>
      </c>
      <c r="J815" s="17">
        <f t="shared" si="111"/>
        <v>18</v>
      </c>
      <c r="K815" s="21">
        <f t="shared" si="112"/>
        <v>21.020000000000003</v>
      </c>
      <c r="L815" s="17">
        <f t="shared" si="113"/>
        <v>60</v>
      </c>
      <c r="M815" s="17">
        <f t="shared" si="114"/>
        <v>19</v>
      </c>
      <c r="N815" s="17">
        <f t="shared" si="115"/>
        <v>2341.2000000000003</v>
      </c>
      <c r="O815" s="22">
        <f t="shared" si="116"/>
        <v>741.3800000000001</v>
      </c>
    </row>
    <row r="816" spans="1:15" ht="15">
      <c r="A816" t="s">
        <v>816</v>
      </c>
      <c r="B816" s="16">
        <v>43560</v>
      </c>
      <c r="C816" s="16">
        <v>43600</v>
      </c>
      <c r="D816" s="17">
        <v>60</v>
      </c>
      <c r="E816">
        <v>133.54</v>
      </c>
      <c r="F816" s="19">
        <f t="shared" si="108"/>
        <v>43661</v>
      </c>
      <c r="G816" s="16">
        <v>43620</v>
      </c>
      <c r="H816" s="20">
        <f t="shared" si="109"/>
        <v>-41</v>
      </c>
      <c r="I816" s="17">
        <f t="shared" si="110"/>
        <v>-5475.139999999999</v>
      </c>
      <c r="J816" s="17">
        <f t="shared" si="111"/>
        <v>19</v>
      </c>
      <c r="K816" s="21">
        <f t="shared" si="112"/>
        <v>114.53999999999999</v>
      </c>
      <c r="L816" s="17">
        <f t="shared" si="113"/>
        <v>60</v>
      </c>
      <c r="M816" s="17">
        <f t="shared" si="114"/>
        <v>20</v>
      </c>
      <c r="N816" s="17">
        <f t="shared" si="115"/>
        <v>8012.4</v>
      </c>
      <c r="O816" s="22">
        <f t="shared" si="116"/>
        <v>2670.7999999999997</v>
      </c>
    </row>
    <row r="817" spans="1:15" ht="15">
      <c r="A817" t="s">
        <v>817</v>
      </c>
      <c r="B817" s="16">
        <v>43560</v>
      </c>
      <c r="C817" s="16">
        <v>43600</v>
      </c>
      <c r="D817" s="17">
        <v>60</v>
      </c>
      <c r="E817">
        <v>51.64</v>
      </c>
      <c r="F817" s="19">
        <f t="shared" si="108"/>
        <v>43661</v>
      </c>
      <c r="G817" s="16">
        <v>43620</v>
      </c>
      <c r="H817" s="20">
        <f t="shared" si="109"/>
        <v>-41</v>
      </c>
      <c r="I817" s="17">
        <f t="shared" si="110"/>
        <v>-2117.2400000000002</v>
      </c>
      <c r="J817" s="17">
        <f t="shared" si="111"/>
        <v>19</v>
      </c>
      <c r="K817" s="21">
        <f t="shared" si="112"/>
        <v>32.64</v>
      </c>
      <c r="L817" s="17">
        <f t="shared" si="113"/>
        <v>60</v>
      </c>
      <c r="M817" s="17">
        <f t="shared" si="114"/>
        <v>20</v>
      </c>
      <c r="N817" s="17">
        <f t="shared" si="115"/>
        <v>3098.4</v>
      </c>
      <c r="O817" s="22">
        <f t="shared" si="116"/>
        <v>1032.8</v>
      </c>
    </row>
    <row r="818" spans="1:15" ht="15">
      <c r="A818" t="s">
        <v>818</v>
      </c>
      <c r="B818" s="16">
        <v>43560</v>
      </c>
      <c r="C818" s="16">
        <v>43600</v>
      </c>
      <c r="D818" s="17">
        <v>60</v>
      </c>
      <c r="E818">
        <v>29.6</v>
      </c>
      <c r="F818" s="19">
        <f t="shared" si="108"/>
        <v>43661</v>
      </c>
      <c r="G818" s="16">
        <v>43620</v>
      </c>
      <c r="H818" s="20">
        <f t="shared" si="109"/>
        <v>-41</v>
      </c>
      <c r="I818" s="17">
        <f t="shared" si="110"/>
        <v>-1213.6000000000001</v>
      </c>
      <c r="J818" s="17">
        <f t="shared" si="111"/>
        <v>19</v>
      </c>
      <c r="K818" s="21">
        <f t="shared" si="112"/>
        <v>10.600000000000001</v>
      </c>
      <c r="L818" s="17">
        <f t="shared" si="113"/>
        <v>60</v>
      </c>
      <c r="M818" s="17">
        <f t="shared" si="114"/>
        <v>20</v>
      </c>
      <c r="N818" s="17">
        <f t="shared" si="115"/>
        <v>1776</v>
      </c>
      <c r="O818" s="22">
        <f t="shared" si="116"/>
        <v>592</v>
      </c>
    </row>
    <row r="819" spans="1:15" ht="15">
      <c r="A819" t="s">
        <v>819</v>
      </c>
      <c r="B819" s="16">
        <v>43560</v>
      </c>
      <c r="C819" s="16">
        <v>43601</v>
      </c>
      <c r="D819" s="17">
        <v>60</v>
      </c>
      <c r="E819">
        <v>75.61</v>
      </c>
      <c r="F819" s="19">
        <f t="shared" si="108"/>
        <v>43662</v>
      </c>
      <c r="G819" s="16">
        <v>43620</v>
      </c>
      <c r="H819" s="20">
        <f t="shared" si="109"/>
        <v>-42</v>
      </c>
      <c r="I819" s="17">
        <f t="shared" si="110"/>
        <v>-3175.62</v>
      </c>
      <c r="J819" s="17">
        <f t="shared" si="111"/>
        <v>18</v>
      </c>
      <c r="K819" s="21">
        <f t="shared" si="112"/>
        <v>57.61</v>
      </c>
      <c r="L819" s="17">
        <f t="shared" si="113"/>
        <v>60</v>
      </c>
      <c r="M819" s="17">
        <f t="shared" si="114"/>
        <v>19</v>
      </c>
      <c r="N819" s="17">
        <f t="shared" si="115"/>
        <v>4536.6</v>
      </c>
      <c r="O819" s="22">
        <f t="shared" si="116"/>
        <v>1436.59</v>
      </c>
    </row>
    <row r="820" spans="1:15" ht="15">
      <c r="A820" t="s">
        <v>820</v>
      </c>
      <c r="B820" s="16">
        <v>43560</v>
      </c>
      <c r="C820" s="16">
        <v>43601</v>
      </c>
      <c r="D820" s="17">
        <v>60</v>
      </c>
      <c r="E820">
        <v>145.2</v>
      </c>
      <c r="F820" s="19">
        <f t="shared" si="108"/>
        <v>43662</v>
      </c>
      <c r="G820" s="16">
        <v>43620</v>
      </c>
      <c r="H820" s="20">
        <f t="shared" si="109"/>
        <v>-42</v>
      </c>
      <c r="I820" s="17">
        <f t="shared" si="110"/>
        <v>-6098.4</v>
      </c>
      <c r="J820" s="17">
        <f t="shared" si="111"/>
        <v>18</v>
      </c>
      <c r="K820" s="21">
        <f t="shared" si="112"/>
        <v>127.19999999999999</v>
      </c>
      <c r="L820" s="17">
        <f t="shared" si="113"/>
        <v>60</v>
      </c>
      <c r="M820" s="17">
        <f t="shared" si="114"/>
        <v>19</v>
      </c>
      <c r="N820" s="17">
        <f t="shared" si="115"/>
        <v>8712</v>
      </c>
      <c r="O820" s="22">
        <f t="shared" si="116"/>
        <v>2758.7999999999997</v>
      </c>
    </row>
    <row r="821" spans="1:15" ht="15">
      <c r="A821" t="s">
        <v>821</v>
      </c>
      <c r="B821" s="16">
        <v>43560</v>
      </c>
      <c r="C821" s="16">
        <v>43600</v>
      </c>
      <c r="D821" s="17">
        <v>60</v>
      </c>
      <c r="E821">
        <v>44.21</v>
      </c>
      <c r="F821" s="19">
        <f t="shared" si="108"/>
        <v>43661</v>
      </c>
      <c r="G821" s="16">
        <v>43620</v>
      </c>
      <c r="H821" s="20">
        <f t="shared" si="109"/>
        <v>-41</v>
      </c>
      <c r="I821" s="17">
        <f t="shared" si="110"/>
        <v>-1812.6100000000001</v>
      </c>
      <c r="J821" s="17">
        <f t="shared" si="111"/>
        <v>19</v>
      </c>
      <c r="K821" s="21">
        <f t="shared" si="112"/>
        <v>25.21</v>
      </c>
      <c r="L821" s="17">
        <f t="shared" si="113"/>
        <v>60</v>
      </c>
      <c r="M821" s="17">
        <f t="shared" si="114"/>
        <v>20</v>
      </c>
      <c r="N821" s="17">
        <f t="shared" si="115"/>
        <v>2652.6</v>
      </c>
      <c r="O821" s="22">
        <f t="shared" si="116"/>
        <v>884.2</v>
      </c>
    </row>
    <row r="822" spans="1:15" ht="15">
      <c r="A822" t="s">
        <v>822</v>
      </c>
      <c r="B822" s="16">
        <v>43560</v>
      </c>
      <c r="C822" s="16">
        <v>43600</v>
      </c>
      <c r="D822" s="17">
        <v>60</v>
      </c>
      <c r="E822">
        <v>75.5</v>
      </c>
      <c r="F822" s="19">
        <f t="shared" si="108"/>
        <v>43661</v>
      </c>
      <c r="G822" s="16">
        <v>43620</v>
      </c>
      <c r="H822" s="20">
        <f t="shared" si="109"/>
        <v>-41</v>
      </c>
      <c r="I822" s="17">
        <f t="shared" si="110"/>
        <v>-3095.5</v>
      </c>
      <c r="J822" s="17">
        <f t="shared" si="111"/>
        <v>19</v>
      </c>
      <c r="K822" s="21">
        <f t="shared" si="112"/>
        <v>56.5</v>
      </c>
      <c r="L822" s="17">
        <f t="shared" si="113"/>
        <v>60</v>
      </c>
      <c r="M822" s="17">
        <f t="shared" si="114"/>
        <v>20</v>
      </c>
      <c r="N822" s="17">
        <f t="shared" si="115"/>
        <v>4530</v>
      </c>
      <c r="O822" s="22">
        <f t="shared" si="116"/>
        <v>1510</v>
      </c>
    </row>
    <row r="823" spans="1:15" ht="15">
      <c r="A823" t="s">
        <v>823</v>
      </c>
      <c r="B823" s="16">
        <v>43560</v>
      </c>
      <c r="C823" s="16">
        <v>43600</v>
      </c>
      <c r="D823" s="17">
        <v>60</v>
      </c>
      <c r="E823">
        <v>29.6</v>
      </c>
      <c r="F823" s="19">
        <f t="shared" si="108"/>
        <v>43661</v>
      </c>
      <c r="G823" s="16">
        <v>43620</v>
      </c>
      <c r="H823" s="20">
        <f t="shared" si="109"/>
        <v>-41</v>
      </c>
      <c r="I823" s="17">
        <f t="shared" si="110"/>
        <v>-1213.6000000000001</v>
      </c>
      <c r="J823" s="17">
        <f t="shared" si="111"/>
        <v>19</v>
      </c>
      <c r="K823" s="21">
        <f t="shared" si="112"/>
        <v>10.600000000000001</v>
      </c>
      <c r="L823" s="17">
        <f t="shared" si="113"/>
        <v>60</v>
      </c>
      <c r="M823" s="17">
        <f t="shared" si="114"/>
        <v>20</v>
      </c>
      <c r="N823" s="17">
        <f t="shared" si="115"/>
        <v>1776</v>
      </c>
      <c r="O823" s="22">
        <f t="shared" si="116"/>
        <v>592</v>
      </c>
    </row>
    <row r="824" spans="1:15" ht="15">
      <c r="A824" t="s">
        <v>824</v>
      </c>
      <c r="B824" s="16">
        <v>43560</v>
      </c>
      <c r="C824" s="16">
        <v>43600</v>
      </c>
      <c r="D824" s="17">
        <v>60</v>
      </c>
      <c r="E824">
        <v>60.74</v>
      </c>
      <c r="F824" s="19">
        <f t="shared" si="108"/>
        <v>43661</v>
      </c>
      <c r="G824" s="16">
        <v>43620</v>
      </c>
      <c r="H824" s="20">
        <f t="shared" si="109"/>
        <v>-41</v>
      </c>
      <c r="I824" s="17">
        <f t="shared" si="110"/>
        <v>-2490.34</v>
      </c>
      <c r="J824" s="17">
        <f t="shared" si="111"/>
        <v>19</v>
      </c>
      <c r="K824" s="21">
        <f t="shared" si="112"/>
        <v>41.74</v>
      </c>
      <c r="L824" s="17">
        <f t="shared" si="113"/>
        <v>60</v>
      </c>
      <c r="M824" s="17">
        <f t="shared" si="114"/>
        <v>20</v>
      </c>
      <c r="N824" s="17">
        <f t="shared" si="115"/>
        <v>3644.4</v>
      </c>
      <c r="O824" s="22">
        <f t="shared" si="116"/>
        <v>1214.8</v>
      </c>
    </row>
    <row r="825" spans="1:15" ht="15">
      <c r="A825" t="s">
        <v>825</v>
      </c>
      <c r="B825" s="16">
        <v>43560</v>
      </c>
      <c r="C825" s="16">
        <v>43601</v>
      </c>
      <c r="D825" s="17">
        <v>60</v>
      </c>
      <c r="E825">
        <v>73.6</v>
      </c>
      <c r="F825" s="19">
        <f t="shared" si="108"/>
        <v>43662</v>
      </c>
      <c r="G825" s="16">
        <v>43620</v>
      </c>
      <c r="H825" s="20">
        <f t="shared" si="109"/>
        <v>-42</v>
      </c>
      <c r="I825" s="17">
        <f t="shared" si="110"/>
        <v>-3091.2</v>
      </c>
      <c r="J825" s="17">
        <f t="shared" si="111"/>
        <v>18</v>
      </c>
      <c r="K825" s="21">
        <f t="shared" si="112"/>
        <v>55.599999999999994</v>
      </c>
      <c r="L825" s="17">
        <f t="shared" si="113"/>
        <v>60</v>
      </c>
      <c r="M825" s="17">
        <f t="shared" si="114"/>
        <v>19</v>
      </c>
      <c r="N825" s="17">
        <f t="shared" si="115"/>
        <v>4416</v>
      </c>
      <c r="O825" s="22">
        <f t="shared" si="116"/>
        <v>1398.3999999999999</v>
      </c>
    </row>
    <row r="826" spans="1:15" ht="15">
      <c r="A826" t="s">
        <v>826</v>
      </c>
      <c r="B826" s="16">
        <v>43560</v>
      </c>
      <c r="C826" s="16">
        <v>43601</v>
      </c>
      <c r="D826" s="17">
        <v>60</v>
      </c>
      <c r="E826">
        <v>103.32</v>
      </c>
      <c r="F826" s="19">
        <f t="shared" si="108"/>
        <v>43662</v>
      </c>
      <c r="G826" s="16">
        <v>43620</v>
      </c>
      <c r="H826" s="20">
        <f t="shared" si="109"/>
        <v>-42</v>
      </c>
      <c r="I826" s="17">
        <f t="shared" si="110"/>
        <v>-4339.44</v>
      </c>
      <c r="J826" s="17">
        <f t="shared" si="111"/>
        <v>18</v>
      </c>
      <c r="K826" s="21">
        <f t="shared" si="112"/>
        <v>85.32</v>
      </c>
      <c r="L826" s="17">
        <f t="shared" si="113"/>
        <v>60</v>
      </c>
      <c r="M826" s="17">
        <f t="shared" si="114"/>
        <v>19</v>
      </c>
      <c r="N826" s="17">
        <f t="shared" si="115"/>
        <v>6199.2</v>
      </c>
      <c r="O826" s="22">
        <f t="shared" si="116"/>
        <v>1963.08</v>
      </c>
    </row>
    <row r="827" spans="1:15" ht="15">
      <c r="A827" t="s">
        <v>827</v>
      </c>
      <c r="B827" s="16">
        <v>43560</v>
      </c>
      <c r="C827" s="16">
        <v>43600</v>
      </c>
      <c r="D827" s="17">
        <v>60</v>
      </c>
      <c r="E827">
        <v>59.69</v>
      </c>
      <c r="F827" s="19">
        <f t="shared" si="108"/>
        <v>43661</v>
      </c>
      <c r="G827" s="16">
        <v>43620</v>
      </c>
      <c r="H827" s="20">
        <f t="shared" si="109"/>
        <v>-41</v>
      </c>
      <c r="I827" s="17">
        <f t="shared" si="110"/>
        <v>-2447.29</v>
      </c>
      <c r="J827" s="17">
        <f t="shared" si="111"/>
        <v>19</v>
      </c>
      <c r="K827" s="21">
        <f t="shared" si="112"/>
        <v>40.69</v>
      </c>
      <c r="L827" s="17">
        <f t="shared" si="113"/>
        <v>60</v>
      </c>
      <c r="M827" s="17">
        <f t="shared" si="114"/>
        <v>20</v>
      </c>
      <c r="N827" s="17">
        <f t="shared" si="115"/>
        <v>3581.3999999999996</v>
      </c>
      <c r="O827" s="22">
        <f t="shared" si="116"/>
        <v>1193.8</v>
      </c>
    </row>
    <row r="828" spans="1:15" ht="15">
      <c r="A828" t="s">
        <v>828</v>
      </c>
      <c r="B828" s="16">
        <v>43560</v>
      </c>
      <c r="C828" s="16">
        <v>43600</v>
      </c>
      <c r="D828" s="17">
        <v>60</v>
      </c>
      <c r="E828">
        <v>460.52</v>
      </c>
      <c r="F828" s="19">
        <f t="shared" si="108"/>
        <v>43661</v>
      </c>
      <c r="G828" s="16">
        <v>43620</v>
      </c>
      <c r="H828" s="20">
        <f t="shared" si="109"/>
        <v>-41</v>
      </c>
      <c r="I828" s="17">
        <f t="shared" si="110"/>
        <v>-18881.32</v>
      </c>
      <c r="J828" s="17">
        <f t="shared" si="111"/>
        <v>19</v>
      </c>
      <c r="K828" s="21">
        <f t="shared" si="112"/>
        <v>441.52</v>
      </c>
      <c r="L828" s="17">
        <f t="shared" si="113"/>
        <v>60</v>
      </c>
      <c r="M828" s="17">
        <f t="shared" si="114"/>
        <v>20</v>
      </c>
      <c r="N828" s="17">
        <f t="shared" si="115"/>
        <v>27631.199999999997</v>
      </c>
      <c r="O828" s="22">
        <f t="shared" si="116"/>
        <v>9210.4</v>
      </c>
    </row>
    <row r="829" spans="1:15" ht="15">
      <c r="A829" t="s">
        <v>829</v>
      </c>
      <c r="B829" s="16">
        <v>43560</v>
      </c>
      <c r="C829" s="16">
        <v>43600</v>
      </c>
      <c r="D829" s="17">
        <v>60</v>
      </c>
      <c r="E829">
        <v>33.89</v>
      </c>
      <c r="F829" s="19">
        <f t="shared" si="108"/>
        <v>43661</v>
      </c>
      <c r="G829" s="16">
        <v>43620</v>
      </c>
      <c r="H829" s="20">
        <f t="shared" si="109"/>
        <v>-41</v>
      </c>
      <c r="I829" s="17">
        <f t="shared" si="110"/>
        <v>-1389.49</v>
      </c>
      <c r="J829" s="17">
        <f t="shared" si="111"/>
        <v>19</v>
      </c>
      <c r="K829" s="21">
        <f t="shared" si="112"/>
        <v>14.89</v>
      </c>
      <c r="L829" s="17">
        <f t="shared" si="113"/>
        <v>60</v>
      </c>
      <c r="M829" s="17">
        <f t="shared" si="114"/>
        <v>20</v>
      </c>
      <c r="N829" s="17">
        <f t="shared" si="115"/>
        <v>2033.4</v>
      </c>
      <c r="O829" s="22">
        <f t="shared" si="116"/>
        <v>677.8</v>
      </c>
    </row>
    <row r="830" spans="1:15" ht="15">
      <c r="A830" t="s">
        <v>830</v>
      </c>
      <c r="B830" s="16">
        <v>43560</v>
      </c>
      <c r="C830" s="16">
        <v>43600</v>
      </c>
      <c r="D830" s="17">
        <v>60</v>
      </c>
      <c r="E830">
        <v>29</v>
      </c>
      <c r="F830" s="19">
        <f t="shared" si="108"/>
        <v>43661</v>
      </c>
      <c r="G830" s="16">
        <v>43620</v>
      </c>
      <c r="H830" s="20">
        <f t="shared" si="109"/>
        <v>-41</v>
      </c>
      <c r="I830" s="17">
        <f t="shared" si="110"/>
        <v>-1189</v>
      </c>
      <c r="J830" s="17">
        <f t="shared" si="111"/>
        <v>19</v>
      </c>
      <c r="K830" s="21">
        <f t="shared" si="112"/>
        <v>10</v>
      </c>
      <c r="L830" s="17">
        <f t="shared" si="113"/>
        <v>60</v>
      </c>
      <c r="M830" s="17">
        <f t="shared" si="114"/>
        <v>20</v>
      </c>
      <c r="N830" s="17">
        <f t="shared" si="115"/>
        <v>1740</v>
      </c>
      <c r="O830" s="22">
        <f t="shared" si="116"/>
        <v>580</v>
      </c>
    </row>
    <row r="831" spans="1:15" ht="15">
      <c r="A831" t="s">
        <v>831</v>
      </c>
      <c r="B831" s="16">
        <v>43529</v>
      </c>
      <c r="C831" s="16">
        <v>43535</v>
      </c>
      <c r="D831" s="17">
        <v>60</v>
      </c>
      <c r="E831">
        <v>-640.4</v>
      </c>
      <c r="F831" s="19">
        <f t="shared" si="108"/>
        <v>43596</v>
      </c>
      <c r="G831" s="16">
        <v>43620</v>
      </c>
      <c r="H831" s="20">
        <f t="shared" si="109"/>
        <v>24</v>
      </c>
      <c r="I831" s="17">
        <f t="shared" si="110"/>
        <v>-15369.599999999999</v>
      </c>
      <c r="J831" s="17">
        <f t="shared" si="111"/>
        <v>83</v>
      </c>
      <c r="K831" s="21">
        <f t="shared" si="112"/>
        <v>-723.4</v>
      </c>
      <c r="L831" s="17">
        <f t="shared" si="113"/>
        <v>91</v>
      </c>
      <c r="M831" s="17">
        <f t="shared" si="114"/>
        <v>85</v>
      </c>
      <c r="N831" s="17">
        <f t="shared" si="115"/>
        <v>-58276.4</v>
      </c>
      <c r="O831" s="22">
        <f t="shared" si="116"/>
        <v>-54434</v>
      </c>
    </row>
    <row r="832" spans="1:15" ht="15">
      <c r="A832" t="s">
        <v>832</v>
      </c>
      <c r="B832" s="16">
        <v>43535</v>
      </c>
      <c r="C832" s="16">
        <v>43544</v>
      </c>
      <c r="D832" s="17">
        <v>60</v>
      </c>
      <c r="E832">
        <v>-53.42</v>
      </c>
      <c r="F832" s="19">
        <f t="shared" si="108"/>
        <v>43605</v>
      </c>
      <c r="G832" s="16">
        <v>43620</v>
      </c>
      <c r="H832" s="20">
        <f t="shared" si="109"/>
        <v>15</v>
      </c>
      <c r="I832" s="17">
        <f t="shared" si="110"/>
        <v>-801.3000000000001</v>
      </c>
      <c r="J832" s="17">
        <f t="shared" si="111"/>
        <v>74</v>
      </c>
      <c r="K832" s="21">
        <f t="shared" si="112"/>
        <v>-127.42</v>
      </c>
      <c r="L832" s="17">
        <f t="shared" si="113"/>
        <v>85</v>
      </c>
      <c r="M832" s="17">
        <f t="shared" si="114"/>
        <v>76</v>
      </c>
      <c r="N832" s="17">
        <f t="shared" si="115"/>
        <v>-4540.7</v>
      </c>
      <c r="O832" s="22">
        <f t="shared" si="116"/>
        <v>-4059.92</v>
      </c>
    </row>
    <row r="833" spans="1:15" ht="15">
      <c r="A833" t="s">
        <v>833</v>
      </c>
      <c r="B833" s="16">
        <v>43535</v>
      </c>
      <c r="C833" s="16">
        <v>43544</v>
      </c>
      <c r="D833" s="17">
        <v>60</v>
      </c>
      <c r="E833">
        <v>-106</v>
      </c>
      <c r="F833" s="19">
        <f t="shared" si="108"/>
        <v>43605</v>
      </c>
      <c r="G833" s="16">
        <v>43620</v>
      </c>
      <c r="H833" s="20">
        <f t="shared" si="109"/>
        <v>15</v>
      </c>
      <c r="I833" s="17">
        <f t="shared" si="110"/>
        <v>-1590</v>
      </c>
      <c r="J833" s="17">
        <f t="shared" si="111"/>
        <v>74</v>
      </c>
      <c r="K833" s="21">
        <f t="shared" si="112"/>
        <v>-180</v>
      </c>
      <c r="L833" s="17">
        <f t="shared" si="113"/>
        <v>85</v>
      </c>
      <c r="M833" s="17">
        <f t="shared" si="114"/>
        <v>76</v>
      </c>
      <c r="N833" s="17">
        <f t="shared" si="115"/>
        <v>-9010</v>
      </c>
      <c r="O833" s="22">
        <f t="shared" si="116"/>
        <v>-8056</v>
      </c>
    </row>
    <row r="834" spans="1:15" ht="15">
      <c r="A834" t="s">
        <v>834</v>
      </c>
      <c r="B834" s="16">
        <v>43535</v>
      </c>
      <c r="C834" s="16">
        <v>43544</v>
      </c>
      <c r="D834" s="17">
        <v>60</v>
      </c>
      <c r="E834">
        <v>-106</v>
      </c>
      <c r="F834" s="19">
        <f t="shared" si="108"/>
        <v>43605</v>
      </c>
      <c r="G834" s="16">
        <v>43620</v>
      </c>
      <c r="H834" s="20">
        <f t="shared" si="109"/>
        <v>15</v>
      </c>
      <c r="I834" s="17">
        <f t="shared" si="110"/>
        <v>-1590</v>
      </c>
      <c r="J834" s="17">
        <f t="shared" si="111"/>
        <v>74</v>
      </c>
      <c r="K834" s="21">
        <f t="shared" si="112"/>
        <v>-180</v>
      </c>
      <c r="L834" s="17">
        <f t="shared" si="113"/>
        <v>85</v>
      </c>
      <c r="M834" s="17">
        <f t="shared" si="114"/>
        <v>76</v>
      </c>
      <c r="N834" s="17">
        <f t="shared" si="115"/>
        <v>-9010</v>
      </c>
      <c r="O834" s="22">
        <f t="shared" si="116"/>
        <v>-8056</v>
      </c>
    </row>
    <row r="835" spans="1:15" ht="15">
      <c r="A835" t="s">
        <v>835</v>
      </c>
      <c r="B835" s="16">
        <v>43535</v>
      </c>
      <c r="C835" s="16">
        <v>43544</v>
      </c>
      <c r="D835" s="17">
        <v>60</v>
      </c>
      <c r="E835">
        <v>-36</v>
      </c>
      <c r="F835" s="19">
        <f t="shared" si="108"/>
        <v>43605</v>
      </c>
      <c r="G835" s="16">
        <v>43620</v>
      </c>
      <c r="H835" s="20">
        <f t="shared" si="109"/>
        <v>15</v>
      </c>
      <c r="I835" s="17">
        <f t="shared" si="110"/>
        <v>-540</v>
      </c>
      <c r="J835" s="17">
        <f t="shared" si="111"/>
        <v>74</v>
      </c>
      <c r="K835" s="21">
        <f t="shared" si="112"/>
        <v>-110</v>
      </c>
      <c r="L835" s="17">
        <f t="shared" si="113"/>
        <v>85</v>
      </c>
      <c r="M835" s="17">
        <f t="shared" si="114"/>
        <v>76</v>
      </c>
      <c r="N835" s="17">
        <f t="shared" si="115"/>
        <v>-3060</v>
      </c>
      <c r="O835" s="22">
        <f t="shared" si="116"/>
        <v>-2736</v>
      </c>
    </row>
    <row r="836" spans="1:15" ht="15">
      <c r="A836" t="s">
        <v>836</v>
      </c>
      <c r="B836" s="16">
        <v>43535</v>
      </c>
      <c r="C836" s="16">
        <v>43544</v>
      </c>
      <c r="D836" s="17">
        <v>60</v>
      </c>
      <c r="E836">
        <v>-72</v>
      </c>
      <c r="F836" s="19">
        <f t="shared" si="108"/>
        <v>43605</v>
      </c>
      <c r="G836" s="16">
        <v>43620</v>
      </c>
      <c r="H836" s="20">
        <f t="shared" si="109"/>
        <v>15</v>
      </c>
      <c r="I836" s="17">
        <f t="shared" si="110"/>
        <v>-1080</v>
      </c>
      <c r="J836" s="17">
        <f t="shared" si="111"/>
        <v>74</v>
      </c>
      <c r="K836" s="21">
        <f t="shared" si="112"/>
        <v>-146</v>
      </c>
      <c r="L836" s="17">
        <f t="shared" si="113"/>
        <v>85</v>
      </c>
      <c r="M836" s="17">
        <f t="shared" si="114"/>
        <v>76</v>
      </c>
      <c r="N836" s="17">
        <f t="shared" si="115"/>
        <v>-6120</v>
      </c>
      <c r="O836" s="22">
        <f t="shared" si="116"/>
        <v>-5472</v>
      </c>
    </row>
    <row r="837" spans="1:15" ht="15">
      <c r="A837" t="s">
        <v>837</v>
      </c>
      <c r="B837" s="16">
        <v>43535</v>
      </c>
      <c r="C837" s="16">
        <v>43544</v>
      </c>
      <c r="D837" s="17">
        <v>60</v>
      </c>
      <c r="E837">
        <v>-20</v>
      </c>
      <c r="F837" s="19">
        <f t="shared" si="108"/>
        <v>43605</v>
      </c>
      <c r="G837" s="16">
        <v>43620</v>
      </c>
      <c r="H837" s="20">
        <f t="shared" si="109"/>
        <v>15</v>
      </c>
      <c r="I837" s="17">
        <f t="shared" si="110"/>
        <v>-300</v>
      </c>
      <c r="J837" s="17">
        <f t="shared" si="111"/>
        <v>74</v>
      </c>
      <c r="K837" s="21">
        <f t="shared" si="112"/>
        <v>-94</v>
      </c>
      <c r="L837" s="17">
        <f t="shared" si="113"/>
        <v>85</v>
      </c>
      <c r="M837" s="17">
        <f t="shared" si="114"/>
        <v>76</v>
      </c>
      <c r="N837" s="17">
        <f t="shared" si="115"/>
        <v>-1700</v>
      </c>
      <c r="O837" s="22">
        <f t="shared" si="116"/>
        <v>-1520</v>
      </c>
    </row>
    <row r="838" spans="1:15" ht="15">
      <c r="A838" t="s">
        <v>838</v>
      </c>
      <c r="B838" s="16">
        <v>43521</v>
      </c>
      <c r="C838" s="16">
        <v>43529</v>
      </c>
      <c r="D838" s="17">
        <v>60</v>
      </c>
      <c r="E838">
        <v>115</v>
      </c>
      <c r="F838" s="19">
        <f t="shared" si="108"/>
        <v>43590</v>
      </c>
      <c r="G838" s="16">
        <v>43620</v>
      </c>
      <c r="H838" s="20">
        <f t="shared" si="109"/>
        <v>30</v>
      </c>
      <c r="I838" s="17">
        <f t="shared" si="110"/>
        <v>3450</v>
      </c>
      <c r="J838" s="17">
        <f t="shared" si="111"/>
        <v>89</v>
      </c>
      <c r="K838" s="21">
        <f t="shared" si="112"/>
        <v>26</v>
      </c>
      <c r="L838" s="17">
        <f t="shared" si="113"/>
        <v>99</v>
      </c>
      <c r="M838" s="17">
        <f t="shared" si="114"/>
        <v>91</v>
      </c>
      <c r="N838" s="17">
        <f t="shared" si="115"/>
        <v>11385</v>
      </c>
      <c r="O838" s="22">
        <f t="shared" si="116"/>
        <v>10465</v>
      </c>
    </row>
    <row r="839" spans="1:15" ht="15">
      <c r="A839" t="s">
        <v>839</v>
      </c>
      <c r="B839" s="16">
        <v>43440</v>
      </c>
      <c r="C839" s="16">
        <v>43572</v>
      </c>
      <c r="D839" s="17">
        <v>60</v>
      </c>
      <c r="E839" s="18">
        <v>3360</v>
      </c>
      <c r="F839" s="19">
        <f t="shared" si="108"/>
        <v>43633</v>
      </c>
      <c r="G839" s="16">
        <v>43620</v>
      </c>
      <c r="H839" s="20">
        <f t="shared" si="109"/>
        <v>-13</v>
      </c>
      <c r="I839" s="17">
        <f t="shared" si="110"/>
        <v>-43680</v>
      </c>
      <c r="J839" s="17">
        <f t="shared" si="111"/>
        <v>47</v>
      </c>
      <c r="K839" s="21">
        <f t="shared" si="112"/>
        <v>3313</v>
      </c>
      <c r="L839" s="17">
        <f t="shared" si="113"/>
        <v>180</v>
      </c>
      <c r="M839" s="17">
        <f t="shared" si="114"/>
        <v>48</v>
      </c>
      <c r="N839" s="17">
        <f t="shared" si="115"/>
        <v>604800</v>
      </c>
      <c r="O839" s="22">
        <f t="shared" si="116"/>
        <v>161280</v>
      </c>
    </row>
    <row r="840" spans="1:15" ht="15">
      <c r="A840" t="s">
        <v>840</v>
      </c>
      <c r="B840" s="16">
        <v>43556</v>
      </c>
      <c r="C840" s="16">
        <v>43558</v>
      </c>
      <c r="D840" s="17">
        <v>60</v>
      </c>
      <c r="E840">
        <v>961.4</v>
      </c>
      <c r="F840" s="19">
        <f aca="true" t="shared" si="117" ref="F840:F903">_XLL.DATA.MESE(C840,2)</f>
        <v>43619</v>
      </c>
      <c r="G840" s="16">
        <v>43620</v>
      </c>
      <c r="H840" s="20">
        <f aca="true" t="shared" si="118" ref="H840:H903">G840-F840</f>
        <v>1</v>
      </c>
      <c r="I840" s="17">
        <f aca="true" t="shared" si="119" ref="I840:I903">E840*H840</f>
        <v>961.4</v>
      </c>
      <c r="J840" s="17">
        <f aca="true" t="shared" si="120" ref="J840:J903">DAYS360(C840,G840)</f>
        <v>61</v>
      </c>
      <c r="K840" s="21">
        <f aca="true" t="shared" si="121" ref="K840:K903">E840-J840</f>
        <v>900.4</v>
      </c>
      <c r="L840" s="17">
        <f aca="true" t="shared" si="122" ref="L840:L903">G840-B840</f>
        <v>64</v>
      </c>
      <c r="M840" s="17">
        <f aca="true" t="shared" si="123" ref="M840:M903">G840-C840</f>
        <v>62</v>
      </c>
      <c r="N840" s="17">
        <f aca="true" t="shared" si="124" ref="N840:N903">E840*L840</f>
        <v>61529.6</v>
      </c>
      <c r="O840" s="22">
        <f aca="true" t="shared" si="125" ref="O840:O903">E840*M840</f>
        <v>59606.799999999996</v>
      </c>
    </row>
    <row r="841" spans="1:15" ht="15">
      <c r="A841" t="s">
        <v>841</v>
      </c>
      <c r="B841" s="16">
        <v>43556</v>
      </c>
      <c r="C841" s="16">
        <v>43559</v>
      </c>
      <c r="D841" s="17">
        <v>60</v>
      </c>
      <c r="E841">
        <v>43.26</v>
      </c>
      <c r="F841" s="19">
        <f t="shared" si="117"/>
        <v>43620</v>
      </c>
      <c r="G841" s="16">
        <v>43620</v>
      </c>
      <c r="H841" s="20">
        <f t="shared" si="118"/>
        <v>0</v>
      </c>
      <c r="I841" s="17">
        <f t="shared" si="119"/>
        <v>0</v>
      </c>
      <c r="J841" s="17">
        <f t="shared" si="120"/>
        <v>60</v>
      </c>
      <c r="K841" s="21">
        <f t="shared" si="121"/>
        <v>-16.740000000000002</v>
      </c>
      <c r="L841" s="17">
        <f t="shared" si="122"/>
        <v>64</v>
      </c>
      <c r="M841" s="17">
        <f t="shared" si="123"/>
        <v>61</v>
      </c>
      <c r="N841" s="17">
        <f t="shared" si="124"/>
        <v>2768.64</v>
      </c>
      <c r="O841" s="22">
        <f t="shared" si="125"/>
        <v>2638.8599999999997</v>
      </c>
    </row>
    <row r="842" spans="1:15" ht="15">
      <c r="A842" t="s">
        <v>842</v>
      </c>
      <c r="B842" s="16">
        <v>43556</v>
      </c>
      <c r="C842" s="16">
        <v>43559</v>
      </c>
      <c r="D842" s="17">
        <v>60</v>
      </c>
      <c r="E842" s="18">
        <v>1565.84</v>
      </c>
      <c r="F842" s="19">
        <f t="shared" si="117"/>
        <v>43620</v>
      </c>
      <c r="G842" s="16">
        <v>43620</v>
      </c>
      <c r="H842" s="20">
        <f t="shared" si="118"/>
        <v>0</v>
      </c>
      <c r="I842" s="17">
        <f t="shared" si="119"/>
        <v>0</v>
      </c>
      <c r="J842" s="17">
        <f t="shared" si="120"/>
        <v>60</v>
      </c>
      <c r="K842" s="21">
        <f t="shared" si="121"/>
        <v>1505.84</v>
      </c>
      <c r="L842" s="17">
        <f t="shared" si="122"/>
        <v>64</v>
      </c>
      <c r="M842" s="17">
        <f t="shared" si="123"/>
        <v>61</v>
      </c>
      <c r="N842" s="17">
        <f t="shared" si="124"/>
        <v>100213.76</v>
      </c>
      <c r="O842" s="22">
        <f t="shared" si="125"/>
        <v>95516.23999999999</v>
      </c>
    </row>
    <row r="843" spans="1:15" ht="15">
      <c r="A843" t="s">
        <v>843</v>
      </c>
      <c r="B843" s="16">
        <v>43553</v>
      </c>
      <c r="C843" s="16">
        <v>43566</v>
      </c>
      <c r="D843" s="17">
        <v>60</v>
      </c>
      <c r="E843">
        <v>763.5</v>
      </c>
      <c r="F843" s="19">
        <f t="shared" si="117"/>
        <v>43627</v>
      </c>
      <c r="G843" s="16">
        <v>43620</v>
      </c>
      <c r="H843" s="20">
        <f t="shared" si="118"/>
        <v>-7</v>
      </c>
      <c r="I843" s="17">
        <f t="shared" si="119"/>
        <v>-5344.5</v>
      </c>
      <c r="J843" s="17">
        <f t="shared" si="120"/>
        <v>53</v>
      </c>
      <c r="K843" s="21">
        <f t="shared" si="121"/>
        <v>710.5</v>
      </c>
      <c r="L843" s="17">
        <f t="shared" si="122"/>
        <v>67</v>
      </c>
      <c r="M843" s="17">
        <f t="shared" si="123"/>
        <v>54</v>
      </c>
      <c r="N843" s="17">
        <f t="shared" si="124"/>
        <v>51154.5</v>
      </c>
      <c r="O843" s="22">
        <f t="shared" si="125"/>
        <v>41229</v>
      </c>
    </row>
    <row r="844" spans="1:15" ht="15">
      <c r="A844" t="s">
        <v>844</v>
      </c>
      <c r="B844" s="16">
        <v>43501</v>
      </c>
      <c r="C844" s="16">
        <v>43507</v>
      </c>
      <c r="D844" s="17">
        <v>60</v>
      </c>
      <c r="E844" s="18">
        <v>4475.1</v>
      </c>
      <c r="F844" s="19">
        <f t="shared" si="117"/>
        <v>43566</v>
      </c>
      <c r="G844" s="16">
        <v>43620</v>
      </c>
      <c r="H844" s="20">
        <f t="shared" si="118"/>
        <v>54</v>
      </c>
      <c r="I844" s="17">
        <f t="shared" si="119"/>
        <v>241655.40000000002</v>
      </c>
      <c r="J844" s="17">
        <f t="shared" si="120"/>
        <v>113</v>
      </c>
      <c r="K844" s="21">
        <f t="shared" si="121"/>
        <v>4362.1</v>
      </c>
      <c r="L844" s="17">
        <f t="shared" si="122"/>
        <v>119</v>
      </c>
      <c r="M844" s="17">
        <f t="shared" si="123"/>
        <v>113</v>
      </c>
      <c r="N844" s="17">
        <f t="shared" si="124"/>
        <v>532536.9</v>
      </c>
      <c r="O844" s="22">
        <f t="shared" si="125"/>
        <v>505686.30000000005</v>
      </c>
    </row>
    <row r="845" spans="1:15" ht="15">
      <c r="A845" t="s">
        <v>845</v>
      </c>
      <c r="B845" s="16">
        <v>43501</v>
      </c>
      <c r="C845" s="16">
        <v>43507</v>
      </c>
      <c r="D845" s="17">
        <v>60</v>
      </c>
      <c r="E845">
        <v>635.5</v>
      </c>
      <c r="F845" s="19">
        <f t="shared" si="117"/>
        <v>43566</v>
      </c>
      <c r="G845" s="16">
        <v>43620</v>
      </c>
      <c r="H845" s="20">
        <f t="shared" si="118"/>
        <v>54</v>
      </c>
      <c r="I845" s="17">
        <f t="shared" si="119"/>
        <v>34317</v>
      </c>
      <c r="J845" s="17">
        <f t="shared" si="120"/>
        <v>113</v>
      </c>
      <c r="K845" s="21">
        <f t="shared" si="121"/>
        <v>522.5</v>
      </c>
      <c r="L845" s="17">
        <f t="shared" si="122"/>
        <v>119</v>
      </c>
      <c r="M845" s="17">
        <f t="shared" si="123"/>
        <v>113</v>
      </c>
      <c r="N845" s="17">
        <f t="shared" si="124"/>
        <v>75624.5</v>
      </c>
      <c r="O845" s="22">
        <f t="shared" si="125"/>
        <v>71811.5</v>
      </c>
    </row>
    <row r="846" spans="1:15" ht="15">
      <c r="A846" t="s">
        <v>39</v>
      </c>
      <c r="B846" s="16">
        <v>43557</v>
      </c>
      <c r="C846" s="16">
        <v>43563</v>
      </c>
      <c r="D846" s="17">
        <v>60</v>
      </c>
      <c r="E846">
        <v>897</v>
      </c>
      <c r="F846" s="19">
        <f t="shared" si="117"/>
        <v>43624</v>
      </c>
      <c r="G846" s="16">
        <v>43620</v>
      </c>
      <c r="H846" s="20">
        <f t="shared" si="118"/>
        <v>-4</v>
      </c>
      <c r="I846" s="17">
        <f t="shared" si="119"/>
        <v>-3588</v>
      </c>
      <c r="J846" s="17">
        <f t="shared" si="120"/>
        <v>56</v>
      </c>
      <c r="K846" s="21">
        <f t="shared" si="121"/>
        <v>841</v>
      </c>
      <c r="L846" s="17">
        <f t="shared" si="122"/>
        <v>63</v>
      </c>
      <c r="M846" s="17">
        <f t="shared" si="123"/>
        <v>57</v>
      </c>
      <c r="N846" s="17">
        <f t="shared" si="124"/>
        <v>56511</v>
      </c>
      <c r="O846" s="22">
        <f t="shared" si="125"/>
        <v>51129</v>
      </c>
    </row>
    <row r="847" spans="1:15" ht="15">
      <c r="A847" t="s">
        <v>40</v>
      </c>
      <c r="B847" s="16">
        <v>43557</v>
      </c>
      <c r="C847" s="16">
        <v>43563</v>
      </c>
      <c r="D847" s="17">
        <v>60</v>
      </c>
      <c r="E847">
        <v>805.82</v>
      </c>
      <c r="F847" s="19">
        <f t="shared" si="117"/>
        <v>43624</v>
      </c>
      <c r="G847" s="16">
        <v>43620</v>
      </c>
      <c r="H847" s="20">
        <f t="shared" si="118"/>
        <v>-4</v>
      </c>
      <c r="I847" s="17">
        <f t="shared" si="119"/>
        <v>-3223.28</v>
      </c>
      <c r="J847" s="17">
        <f t="shared" si="120"/>
        <v>56</v>
      </c>
      <c r="K847" s="21">
        <f t="shared" si="121"/>
        <v>749.82</v>
      </c>
      <c r="L847" s="17">
        <f t="shared" si="122"/>
        <v>63</v>
      </c>
      <c r="M847" s="17">
        <f t="shared" si="123"/>
        <v>57</v>
      </c>
      <c r="N847" s="17">
        <f t="shared" si="124"/>
        <v>50766.66</v>
      </c>
      <c r="O847" s="22">
        <f t="shared" si="125"/>
        <v>45931.740000000005</v>
      </c>
    </row>
    <row r="848" spans="1:15" ht="15">
      <c r="A848" t="s">
        <v>846</v>
      </c>
      <c r="B848" s="16">
        <v>43562</v>
      </c>
      <c r="C848" s="16">
        <v>43573</v>
      </c>
      <c r="D848" s="17">
        <v>60</v>
      </c>
      <c r="E848">
        <v>460</v>
      </c>
      <c r="F848" s="19">
        <f t="shared" si="117"/>
        <v>43634</v>
      </c>
      <c r="G848" s="16">
        <v>43620</v>
      </c>
      <c r="H848" s="20">
        <f t="shared" si="118"/>
        <v>-14</v>
      </c>
      <c r="I848" s="17">
        <f t="shared" si="119"/>
        <v>-6440</v>
      </c>
      <c r="J848" s="17">
        <f t="shared" si="120"/>
        <v>46</v>
      </c>
      <c r="K848" s="21">
        <f t="shared" si="121"/>
        <v>414</v>
      </c>
      <c r="L848" s="17">
        <f t="shared" si="122"/>
        <v>58</v>
      </c>
      <c r="M848" s="17">
        <f t="shared" si="123"/>
        <v>47</v>
      </c>
      <c r="N848" s="17">
        <f t="shared" si="124"/>
        <v>26680</v>
      </c>
      <c r="O848" s="22">
        <f t="shared" si="125"/>
        <v>21620</v>
      </c>
    </row>
    <row r="849" spans="1:15" ht="15">
      <c r="A849" t="s">
        <v>847</v>
      </c>
      <c r="B849" s="16">
        <v>43562</v>
      </c>
      <c r="C849" s="16">
        <v>43573</v>
      </c>
      <c r="D849" s="17">
        <v>60</v>
      </c>
      <c r="E849" s="18">
        <v>1718.37</v>
      </c>
      <c r="F849" s="19">
        <f t="shared" si="117"/>
        <v>43634</v>
      </c>
      <c r="G849" s="16">
        <v>43620</v>
      </c>
      <c r="H849" s="20">
        <f t="shared" si="118"/>
        <v>-14</v>
      </c>
      <c r="I849" s="17">
        <f t="shared" si="119"/>
        <v>-24057.18</v>
      </c>
      <c r="J849" s="17">
        <f t="shared" si="120"/>
        <v>46</v>
      </c>
      <c r="K849" s="21">
        <f t="shared" si="121"/>
        <v>1672.37</v>
      </c>
      <c r="L849" s="17">
        <f t="shared" si="122"/>
        <v>58</v>
      </c>
      <c r="M849" s="17">
        <f t="shared" si="123"/>
        <v>47</v>
      </c>
      <c r="N849" s="17">
        <f t="shared" si="124"/>
        <v>99665.45999999999</v>
      </c>
      <c r="O849" s="22">
        <f t="shared" si="125"/>
        <v>80763.39</v>
      </c>
    </row>
    <row r="850" spans="1:15" ht="15">
      <c r="A850" t="s">
        <v>848</v>
      </c>
      <c r="B850" s="16">
        <v>43556</v>
      </c>
      <c r="C850" s="16">
        <v>43556</v>
      </c>
      <c r="D850" s="17">
        <v>60</v>
      </c>
      <c r="E850" s="18">
        <v>26706.32</v>
      </c>
      <c r="F850" s="19">
        <f t="shared" si="117"/>
        <v>43617</v>
      </c>
      <c r="G850" s="16">
        <v>43620</v>
      </c>
      <c r="H850" s="20">
        <f t="shared" si="118"/>
        <v>3</v>
      </c>
      <c r="I850" s="17">
        <f t="shared" si="119"/>
        <v>80118.95999999999</v>
      </c>
      <c r="J850" s="17">
        <f t="shared" si="120"/>
        <v>63</v>
      </c>
      <c r="K850" s="21">
        <f t="shared" si="121"/>
        <v>26643.32</v>
      </c>
      <c r="L850" s="17">
        <f t="shared" si="122"/>
        <v>64</v>
      </c>
      <c r="M850" s="17">
        <f t="shared" si="123"/>
        <v>64</v>
      </c>
      <c r="N850" s="17">
        <f t="shared" si="124"/>
        <v>1709204.48</v>
      </c>
      <c r="O850" s="22">
        <f t="shared" si="125"/>
        <v>1709204.48</v>
      </c>
    </row>
    <row r="851" spans="1:15" ht="15">
      <c r="A851" t="s">
        <v>849</v>
      </c>
      <c r="B851" s="16">
        <v>43559</v>
      </c>
      <c r="C851" s="16">
        <v>43566</v>
      </c>
      <c r="D851" s="17">
        <v>60</v>
      </c>
      <c r="E851" s="18">
        <v>1343.2</v>
      </c>
      <c r="F851" s="19">
        <f t="shared" si="117"/>
        <v>43627</v>
      </c>
      <c r="G851" s="16">
        <v>43620</v>
      </c>
      <c r="H851" s="20">
        <f t="shared" si="118"/>
        <v>-7</v>
      </c>
      <c r="I851" s="17">
        <f t="shared" si="119"/>
        <v>-9402.4</v>
      </c>
      <c r="J851" s="17">
        <f t="shared" si="120"/>
        <v>53</v>
      </c>
      <c r="K851" s="21">
        <f t="shared" si="121"/>
        <v>1290.2</v>
      </c>
      <c r="L851" s="17">
        <f t="shared" si="122"/>
        <v>61</v>
      </c>
      <c r="M851" s="17">
        <f t="shared" si="123"/>
        <v>54</v>
      </c>
      <c r="N851" s="17">
        <f t="shared" si="124"/>
        <v>81935.2</v>
      </c>
      <c r="O851" s="22">
        <f t="shared" si="125"/>
        <v>72532.8</v>
      </c>
    </row>
    <row r="852" spans="1:15" ht="15">
      <c r="A852" t="s">
        <v>840</v>
      </c>
      <c r="B852" s="16">
        <v>43564</v>
      </c>
      <c r="C852" s="16">
        <v>43572</v>
      </c>
      <c r="D852" s="17">
        <v>60</v>
      </c>
      <c r="E852">
        <v>598.81</v>
      </c>
      <c r="F852" s="19">
        <f t="shared" si="117"/>
        <v>43633</v>
      </c>
      <c r="G852" s="16">
        <v>43620</v>
      </c>
      <c r="H852" s="20">
        <f t="shared" si="118"/>
        <v>-13</v>
      </c>
      <c r="I852" s="17">
        <f t="shared" si="119"/>
        <v>-7784.529999999999</v>
      </c>
      <c r="J852" s="17">
        <f t="shared" si="120"/>
        <v>47</v>
      </c>
      <c r="K852" s="21">
        <f t="shared" si="121"/>
        <v>551.81</v>
      </c>
      <c r="L852" s="17">
        <f t="shared" si="122"/>
        <v>56</v>
      </c>
      <c r="M852" s="17">
        <f t="shared" si="123"/>
        <v>48</v>
      </c>
      <c r="N852" s="17">
        <f t="shared" si="124"/>
        <v>33533.36</v>
      </c>
      <c r="O852" s="22">
        <f t="shared" si="125"/>
        <v>28742.879999999997</v>
      </c>
    </row>
    <row r="853" spans="1:15" ht="15">
      <c r="A853" t="s">
        <v>841</v>
      </c>
      <c r="B853" s="16">
        <v>43565</v>
      </c>
      <c r="C853" s="16">
        <v>43571</v>
      </c>
      <c r="D853" s="17">
        <v>60</v>
      </c>
      <c r="E853" s="18">
        <v>1916.68</v>
      </c>
      <c r="F853" s="19">
        <f t="shared" si="117"/>
        <v>43632</v>
      </c>
      <c r="G853" s="16">
        <v>43620</v>
      </c>
      <c r="H853" s="20">
        <f t="shared" si="118"/>
        <v>-12</v>
      </c>
      <c r="I853" s="17">
        <f t="shared" si="119"/>
        <v>-23000.16</v>
      </c>
      <c r="J853" s="17">
        <f t="shared" si="120"/>
        <v>48</v>
      </c>
      <c r="K853" s="21">
        <f t="shared" si="121"/>
        <v>1868.68</v>
      </c>
      <c r="L853" s="17">
        <f t="shared" si="122"/>
        <v>55</v>
      </c>
      <c r="M853" s="17">
        <f t="shared" si="123"/>
        <v>49</v>
      </c>
      <c r="N853" s="17">
        <f t="shared" si="124"/>
        <v>105417.40000000001</v>
      </c>
      <c r="O853" s="22">
        <f t="shared" si="125"/>
        <v>93917.32</v>
      </c>
    </row>
    <row r="854" spans="1:15" ht="15">
      <c r="A854" t="s">
        <v>850</v>
      </c>
      <c r="B854" s="16">
        <v>41800</v>
      </c>
      <c r="C854" s="16">
        <v>41808</v>
      </c>
      <c r="D854" s="17">
        <v>60</v>
      </c>
      <c r="E854">
        <v>335.5</v>
      </c>
      <c r="F854" s="19">
        <f t="shared" si="117"/>
        <v>41869</v>
      </c>
      <c r="G854" s="16">
        <v>43620</v>
      </c>
      <c r="H854" s="20">
        <f t="shared" si="118"/>
        <v>1751</v>
      </c>
      <c r="I854" s="17">
        <f t="shared" si="119"/>
        <v>587460.5</v>
      </c>
      <c r="J854" s="17">
        <f t="shared" si="120"/>
        <v>1786</v>
      </c>
      <c r="K854" s="21">
        <f t="shared" si="121"/>
        <v>-1450.5</v>
      </c>
      <c r="L854" s="17">
        <f t="shared" si="122"/>
        <v>1820</v>
      </c>
      <c r="M854" s="17">
        <f t="shared" si="123"/>
        <v>1812</v>
      </c>
      <c r="N854" s="17">
        <f t="shared" si="124"/>
        <v>610610</v>
      </c>
      <c r="O854" s="22">
        <f t="shared" si="125"/>
        <v>607926</v>
      </c>
    </row>
    <row r="855" spans="1:15" ht="15">
      <c r="A855" t="s">
        <v>851</v>
      </c>
      <c r="B855" s="16">
        <v>41810</v>
      </c>
      <c r="C855" s="16">
        <v>41816</v>
      </c>
      <c r="D855" s="17">
        <v>60</v>
      </c>
      <c r="E855">
        <v>585.6</v>
      </c>
      <c r="F855" s="19">
        <f t="shared" si="117"/>
        <v>41877</v>
      </c>
      <c r="G855" s="16">
        <v>43620</v>
      </c>
      <c r="H855" s="20">
        <f t="shared" si="118"/>
        <v>1743</v>
      </c>
      <c r="I855" s="17">
        <f t="shared" si="119"/>
        <v>1020700.8</v>
      </c>
      <c r="J855" s="17">
        <f t="shared" si="120"/>
        <v>1778</v>
      </c>
      <c r="K855" s="21">
        <f t="shared" si="121"/>
        <v>-1192.4</v>
      </c>
      <c r="L855" s="17">
        <f t="shared" si="122"/>
        <v>1810</v>
      </c>
      <c r="M855" s="17">
        <f t="shared" si="123"/>
        <v>1804</v>
      </c>
      <c r="N855" s="17">
        <f t="shared" si="124"/>
        <v>1059936</v>
      </c>
      <c r="O855" s="22">
        <f t="shared" si="125"/>
        <v>1056422.4000000001</v>
      </c>
    </row>
    <row r="856" spans="1:15" ht="15">
      <c r="A856" t="s">
        <v>852</v>
      </c>
      <c r="B856" s="16">
        <v>41810</v>
      </c>
      <c r="C856" s="16">
        <v>41816</v>
      </c>
      <c r="D856" s="17">
        <v>60</v>
      </c>
      <c r="E856">
        <v>346.48</v>
      </c>
      <c r="F856" s="19">
        <f t="shared" si="117"/>
        <v>41877</v>
      </c>
      <c r="G856" s="16">
        <v>43620</v>
      </c>
      <c r="H856" s="20">
        <f t="shared" si="118"/>
        <v>1743</v>
      </c>
      <c r="I856" s="17">
        <f t="shared" si="119"/>
        <v>603914.64</v>
      </c>
      <c r="J856" s="17">
        <f t="shared" si="120"/>
        <v>1778</v>
      </c>
      <c r="K856" s="21">
        <f t="shared" si="121"/>
        <v>-1431.52</v>
      </c>
      <c r="L856" s="17">
        <f t="shared" si="122"/>
        <v>1810</v>
      </c>
      <c r="M856" s="17">
        <f t="shared" si="123"/>
        <v>1804</v>
      </c>
      <c r="N856" s="17">
        <f t="shared" si="124"/>
        <v>627128.8</v>
      </c>
      <c r="O856" s="22">
        <f t="shared" si="125"/>
        <v>625049.92</v>
      </c>
    </row>
    <row r="857" spans="1:15" ht="15">
      <c r="A857" t="s">
        <v>853</v>
      </c>
      <c r="B857" s="16">
        <v>41810</v>
      </c>
      <c r="C857" s="16">
        <v>41814</v>
      </c>
      <c r="D857" s="17">
        <v>60</v>
      </c>
      <c r="E857">
        <v>312.17</v>
      </c>
      <c r="F857" s="19">
        <f t="shared" si="117"/>
        <v>41875</v>
      </c>
      <c r="G857" s="16">
        <v>43620</v>
      </c>
      <c r="H857" s="20">
        <f t="shared" si="118"/>
        <v>1745</v>
      </c>
      <c r="I857" s="17">
        <f t="shared" si="119"/>
        <v>544736.65</v>
      </c>
      <c r="J857" s="17">
        <f t="shared" si="120"/>
        <v>1780</v>
      </c>
      <c r="K857" s="21">
        <f t="shared" si="121"/>
        <v>-1467.83</v>
      </c>
      <c r="L857" s="17">
        <f t="shared" si="122"/>
        <v>1810</v>
      </c>
      <c r="M857" s="17">
        <f t="shared" si="123"/>
        <v>1806</v>
      </c>
      <c r="N857" s="17">
        <f t="shared" si="124"/>
        <v>565027.7000000001</v>
      </c>
      <c r="O857" s="22">
        <f t="shared" si="125"/>
        <v>563779.02</v>
      </c>
    </row>
    <row r="858" spans="1:15" ht="15">
      <c r="A858" t="s">
        <v>854</v>
      </c>
      <c r="B858" s="16">
        <v>41820</v>
      </c>
      <c r="C858" s="16">
        <v>41828</v>
      </c>
      <c r="D858" s="17">
        <v>60</v>
      </c>
      <c r="E858">
        <v>160.45</v>
      </c>
      <c r="F858" s="19">
        <f t="shared" si="117"/>
        <v>41890</v>
      </c>
      <c r="G858" s="16">
        <v>43620</v>
      </c>
      <c r="H858" s="20">
        <f t="shared" si="118"/>
        <v>1730</v>
      </c>
      <c r="I858" s="17">
        <f t="shared" si="119"/>
        <v>277578.5</v>
      </c>
      <c r="J858" s="17">
        <f t="shared" si="120"/>
        <v>1766</v>
      </c>
      <c r="K858" s="21">
        <f t="shared" si="121"/>
        <v>-1605.55</v>
      </c>
      <c r="L858" s="17">
        <f t="shared" si="122"/>
        <v>1800</v>
      </c>
      <c r="M858" s="17">
        <f t="shared" si="123"/>
        <v>1792</v>
      </c>
      <c r="N858" s="17">
        <f t="shared" si="124"/>
        <v>288810</v>
      </c>
      <c r="O858" s="22">
        <f t="shared" si="125"/>
        <v>287526.39999999997</v>
      </c>
    </row>
    <row r="859" spans="1:15" ht="15">
      <c r="A859" t="s">
        <v>855</v>
      </c>
      <c r="B859" s="16">
        <v>41820</v>
      </c>
      <c r="C859" s="16">
        <v>41828</v>
      </c>
      <c r="D859" s="17">
        <v>60</v>
      </c>
      <c r="E859" s="18">
        <v>1101.78</v>
      </c>
      <c r="F859" s="19">
        <f t="shared" si="117"/>
        <v>41890</v>
      </c>
      <c r="G859" s="16">
        <v>43620</v>
      </c>
      <c r="H859" s="20">
        <f t="shared" si="118"/>
        <v>1730</v>
      </c>
      <c r="I859" s="17">
        <f t="shared" si="119"/>
        <v>1906079.4</v>
      </c>
      <c r="J859" s="17">
        <f t="shared" si="120"/>
        <v>1766</v>
      </c>
      <c r="K859" s="21">
        <f t="shared" si="121"/>
        <v>-664.22</v>
      </c>
      <c r="L859" s="17">
        <f t="shared" si="122"/>
        <v>1800</v>
      </c>
      <c r="M859" s="17">
        <f t="shared" si="123"/>
        <v>1792</v>
      </c>
      <c r="N859" s="17">
        <f t="shared" si="124"/>
        <v>1983204</v>
      </c>
      <c r="O859" s="22">
        <f t="shared" si="125"/>
        <v>1974389.76</v>
      </c>
    </row>
    <row r="860" spans="1:15" ht="15">
      <c r="A860" t="s">
        <v>856</v>
      </c>
      <c r="B860" s="16">
        <v>41820</v>
      </c>
      <c r="C860" s="16">
        <v>41828</v>
      </c>
      <c r="D860" s="17">
        <v>60</v>
      </c>
      <c r="E860">
        <v>787.27</v>
      </c>
      <c r="F860" s="19">
        <f t="shared" si="117"/>
        <v>41890</v>
      </c>
      <c r="G860" s="16">
        <v>43620</v>
      </c>
      <c r="H860" s="20">
        <f t="shared" si="118"/>
        <v>1730</v>
      </c>
      <c r="I860" s="17">
        <f t="shared" si="119"/>
        <v>1361977.0999999999</v>
      </c>
      <c r="J860" s="17">
        <f t="shared" si="120"/>
        <v>1766</v>
      </c>
      <c r="K860" s="21">
        <f t="shared" si="121"/>
        <v>-978.73</v>
      </c>
      <c r="L860" s="17">
        <f t="shared" si="122"/>
        <v>1800</v>
      </c>
      <c r="M860" s="17">
        <f t="shared" si="123"/>
        <v>1792</v>
      </c>
      <c r="N860" s="17">
        <f t="shared" si="124"/>
        <v>1417086</v>
      </c>
      <c r="O860" s="22">
        <f t="shared" si="125"/>
        <v>1410787.8399999999</v>
      </c>
    </row>
    <row r="861" spans="1:15" ht="15">
      <c r="A861" t="s">
        <v>857</v>
      </c>
      <c r="B861" s="16">
        <v>41830</v>
      </c>
      <c r="C861" s="16">
        <v>41837</v>
      </c>
      <c r="D861" s="17">
        <v>60</v>
      </c>
      <c r="E861">
        <v>40.26</v>
      </c>
      <c r="F861" s="19">
        <f t="shared" si="117"/>
        <v>41899</v>
      </c>
      <c r="G861" s="16">
        <v>43620</v>
      </c>
      <c r="H861" s="20">
        <f t="shared" si="118"/>
        <v>1721</v>
      </c>
      <c r="I861" s="17">
        <f t="shared" si="119"/>
        <v>69287.45999999999</v>
      </c>
      <c r="J861" s="17">
        <f t="shared" si="120"/>
        <v>1757</v>
      </c>
      <c r="K861" s="21">
        <f t="shared" si="121"/>
        <v>-1716.74</v>
      </c>
      <c r="L861" s="17">
        <f t="shared" si="122"/>
        <v>1790</v>
      </c>
      <c r="M861" s="17">
        <f t="shared" si="123"/>
        <v>1783</v>
      </c>
      <c r="N861" s="17">
        <f t="shared" si="124"/>
        <v>72065.4</v>
      </c>
      <c r="O861" s="22">
        <f t="shared" si="125"/>
        <v>71783.58</v>
      </c>
    </row>
    <row r="862" spans="1:15" ht="15">
      <c r="A862" t="s">
        <v>858</v>
      </c>
      <c r="B862" s="16">
        <v>41830</v>
      </c>
      <c r="C862" s="16">
        <v>41837</v>
      </c>
      <c r="D862" s="17">
        <v>60</v>
      </c>
      <c r="E862">
        <v>36.23</v>
      </c>
      <c r="F862" s="19">
        <f t="shared" si="117"/>
        <v>41899</v>
      </c>
      <c r="G862" s="16">
        <v>43620</v>
      </c>
      <c r="H862" s="20">
        <f t="shared" si="118"/>
        <v>1721</v>
      </c>
      <c r="I862" s="17">
        <f t="shared" si="119"/>
        <v>62351.829999999994</v>
      </c>
      <c r="J862" s="17">
        <f t="shared" si="120"/>
        <v>1757</v>
      </c>
      <c r="K862" s="21">
        <f t="shared" si="121"/>
        <v>-1720.77</v>
      </c>
      <c r="L862" s="17">
        <f t="shared" si="122"/>
        <v>1790</v>
      </c>
      <c r="M862" s="17">
        <f t="shared" si="123"/>
        <v>1783</v>
      </c>
      <c r="N862" s="17">
        <f t="shared" si="124"/>
        <v>64851.7</v>
      </c>
      <c r="O862" s="22">
        <f t="shared" si="125"/>
        <v>64598.09</v>
      </c>
    </row>
    <row r="863" spans="1:15" ht="15">
      <c r="A863" t="s">
        <v>859</v>
      </c>
      <c r="B863" s="16">
        <v>41830</v>
      </c>
      <c r="C863" s="16">
        <v>41837</v>
      </c>
      <c r="D863" s="17">
        <v>60</v>
      </c>
      <c r="E863">
        <v>506.3</v>
      </c>
      <c r="F863" s="19">
        <f t="shared" si="117"/>
        <v>41899</v>
      </c>
      <c r="G863" s="16">
        <v>43620</v>
      </c>
      <c r="H863" s="20">
        <f t="shared" si="118"/>
        <v>1721</v>
      </c>
      <c r="I863" s="17">
        <f t="shared" si="119"/>
        <v>871342.3</v>
      </c>
      <c r="J863" s="17">
        <f t="shared" si="120"/>
        <v>1757</v>
      </c>
      <c r="K863" s="21">
        <f t="shared" si="121"/>
        <v>-1250.7</v>
      </c>
      <c r="L863" s="17">
        <f t="shared" si="122"/>
        <v>1790</v>
      </c>
      <c r="M863" s="17">
        <f t="shared" si="123"/>
        <v>1783</v>
      </c>
      <c r="N863" s="17">
        <f t="shared" si="124"/>
        <v>906277</v>
      </c>
      <c r="O863" s="22">
        <f t="shared" si="125"/>
        <v>902732.9</v>
      </c>
    </row>
    <row r="864" spans="1:15" ht="15">
      <c r="A864" t="s">
        <v>860</v>
      </c>
      <c r="B864" s="16">
        <v>41830</v>
      </c>
      <c r="C864" s="16">
        <v>41837</v>
      </c>
      <c r="D864" s="17">
        <v>60</v>
      </c>
      <c r="E864">
        <v>160.45</v>
      </c>
      <c r="F864" s="19">
        <f t="shared" si="117"/>
        <v>41899</v>
      </c>
      <c r="G864" s="16">
        <v>43620</v>
      </c>
      <c r="H864" s="20">
        <f t="shared" si="118"/>
        <v>1721</v>
      </c>
      <c r="I864" s="17">
        <f t="shared" si="119"/>
        <v>276134.44999999995</v>
      </c>
      <c r="J864" s="17">
        <f t="shared" si="120"/>
        <v>1757</v>
      </c>
      <c r="K864" s="21">
        <f t="shared" si="121"/>
        <v>-1596.55</v>
      </c>
      <c r="L864" s="17">
        <f t="shared" si="122"/>
        <v>1790</v>
      </c>
      <c r="M864" s="17">
        <f t="shared" si="123"/>
        <v>1783</v>
      </c>
      <c r="N864" s="17">
        <f t="shared" si="124"/>
        <v>287205.5</v>
      </c>
      <c r="O864" s="22">
        <f t="shared" si="125"/>
        <v>286082.35</v>
      </c>
    </row>
    <row r="865" spans="1:15" ht="15">
      <c r="A865" t="s">
        <v>861</v>
      </c>
      <c r="B865" s="16">
        <v>41830</v>
      </c>
      <c r="C865" s="16">
        <v>41837</v>
      </c>
      <c r="D865" s="17">
        <v>60</v>
      </c>
      <c r="E865">
        <v>160.45</v>
      </c>
      <c r="F865" s="19">
        <f t="shared" si="117"/>
        <v>41899</v>
      </c>
      <c r="G865" s="16">
        <v>43620</v>
      </c>
      <c r="H865" s="20">
        <f t="shared" si="118"/>
        <v>1721</v>
      </c>
      <c r="I865" s="17">
        <f t="shared" si="119"/>
        <v>276134.44999999995</v>
      </c>
      <c r="J865" s="17">
        <f t="shared" si="120"/>
        <v>1757</v>
      </c>
      <c r="K865" s="21">
        <f t="shared" si="121"/>
        <v>-1596.55</v>
      </c>
      <c r="L865" s="17">
        <f t="shared" si="122"/>
        <v>1790</v>
      </c>
      <c r="M865" s="17">
        <f t="shared" si="123"/>
        <v>1783</v>
      </c>
      <c r="N865" s="17">
        <f t="shared" si="124"/>
        <v>287205.5</v>
      </c>
      <c r="O865" s="22">
        <f t="shared" si="125"/>
        <v>286082.35</v>
      </c>
    </row>
    <row r="866" spans="1:15" ht="15">
      <c r="A866" t="s">
        <v>862</v>
      </c>
      <c r="B866" s="16">
        <v>41830</v>
      </c>
      <c r="C866" s="16">
        <v>41837</v>
      </c>
      <c r="D866" s="17">
        <v>60</v>
      </c>
      <c r="E866">
        <v>240.22</v>
      </c>
      <c r="F866" s="19">
        <f t="shared" si="117"/>
        <v>41899</v>
      </c>
      <c r="G866" s="16">
        <v>43620</v>
      </c>
      <c r="H866" s="20">
        <f t="shared" si="118"/>
        <v>1721</v>
      </c>
      <c r="I866" s="17">
        <f t="shared" si="119"/>
        <v>413418.62</v>
      </c>
      <c r="J866" s="17">
        <f t="shared" si="120"/>
        <v>1757</v>
      </c>
      <c r="K866" s="21">
        <f t="shared" si="121"/>
        <v>-1516.78</v>
      </c>
      <c r="L866" s="17">
        <f t="shared" si="122"/>
        <v>1790</v>
      </c>
      <c r="M866" s="17">
        <f t="shared" si="123"/>
        <v>1783</v>
      </c>
      <c r="N866" s="17">
        <f t="shared" si="124"/>
        <v>429993.8</v>
      </c>
      <c r="O866" s="22">
        <f t="shared" si="125"/>
        <v>428312.26</v>
      </c>
    </row>
    <row r="867" spans="1:15" ht="15">
      <c r="A867" t="s">
        <v>863</v>
      </c>
      <c r="B867" s="16">
        <v>41830</v>
      </c>
      <c r="C867" s="16">
        <v>41837</v>
      </c>
      <c r="D867" s="17">
        <v>60</v>
      </c>
      <c r="E867" s="18">
        <v>4684.8</v>
      </c>
      <c r="F867" s="19">
        <f t="shared" si="117"/>
        <v>41899</v>
      </c>
      <c r="G867" s="16">
        <v>43620</v>
      </c>
      <c r="H867" s="20">
        <f t="shared" si="118"/>
        <v>1721</v>
      </c>
      <c r="I867" s="17">
        <f t="shared" si="119"/>
        <v>8062540.800000001</v>
      </c>
      <c r="J867" s="17">
        <f t="shared" si="120"/>
        <v>1757</v>
      </c>
      <c r="K867" s="21">
        <f t="shared" si="121"/>
        <v>2927.8</v>
      </c>
      <c r="L867" s="17">
        <f t="shared" si="122"/>
        <v>1790</v>
      </c>
      <c r="M867" s="17">
        <f t="shared" si="123"/>
        <v>1783</v>
      </c>
      <c r="N867" s="17">
        <f t="shared" si="124"/>
        <v>8385792</v>
      </c>
      <c r="O867" s="22">
        <f t="shared" si="125"/>
        <v>8352998.4</v>
      </c>
    </row>
    <row r="868" spans="1:15" ht="15">
      <c r="A868" t="s">
        <v>864</v>
      </c>
      <c r="B868" s="16">
        <v>41830</v>
      </c>
      <c r="C868" s="16">
        <v>41837</v>
      </c>
      <c r="D868" s="17">
        <v>60</v>
      </c>
      <c r="E868" s="18">
        <v>1171.2</v>
      </c>
      <c r="F868" s="19">
        <f t="shared" si="117"/>
        <v>41899</v>
      </c>
      <c r="G868" s="16">
        <v>43620</v>
      </c>
      <c r="H868" s="20">
        <f t="shared" si="118"/>
        <v>1721</v>
      </c>
      <c r="I868" s="17">
        <f t="shared" si="119"/>
        <v>2015635.2000000002</v>
      </c>
      <c r="J868" s="17">
        <f t="shared" si="120"/>
        <v>1757</v>
      </c>
      <c r="K868" s="21">
        <f t="shared" si="121"/>
        <v>-585.8</v>
      </c>
      <c r="L868" s="17">
        <f t="shared" si="122"/>
        <v>1790</v>
      </c>
      <c r="M868" s="17">
        <f t="shared" si="123"/>
        <v>1783</v>
      </c>
      <c r="N868" s="17">
        <f t="shared" si="124"/>
        <v>2096448</v>
      </c>
      <c r="O868" s="22">
        <f t="shared" si="125"/>
        <v>2088249.6</v>
      </c>
    </row>
    <row r="869" spans="1:15" ht="15">
      <c r="A869" t="s">
        <v>865</v>
      </c>
      <c r="B869" s="16">
        <v>41830</v>
      </c>
      <c r="C869" s="16">
        <v>41837</v>
      </c>
      <c r="D869" s="17">
        <v>60</v>
      </c>
      <c r="E869">
        <v>26.84</v>
      </c>
      <c r="F869" s="19">
        <f t="shared" si="117"/>
        <v>41899</v>
      </c>
      <c r="G869" s="16">
        <v>43620</v>
      </c>
      <c r="H869" s="20">
        <f t="shared" si="118"/>
        <v>1721</v>
      </c>
      <c r="I869" s="17">
        <f t="shared" si="119"/>
        <v>46191.64</v>
      </c>
      <c r="J869" s="17">
        <f t="shared" si="120"/>
        <v>1757</v>
      </c>
      <c r="K869" s="21">
        <f t="shared" si="121"/>
        <v>-1730.16</v>
      </c>
      <c r="L869" s="17">
        <f t="shared" si="122"/>
        <v>1790</v>
      </c>
      <c r="M869" s="17">
        <f t="shared" si="123"/>
        <v>1783</v>
      </c>
      <c r="N869" s="17">
        <f t="shared" si="124"/>
        <v>48043.6</v>
      </c>
      <c r="O869" s="22">
        <f t="shared" si="125"/>
        <v>47855.72</v>
      </c>
    </row>
    <row r="870" spans="1:15" ht="15">
      <c r="A870" t="s">
        <v>866</v>
      </c>
      <c r="B870" s="16">
        <v>41838</v>
      </c>
      <c r="C870" s="16">
        <v>41846</v>
      </c>
      <c r="D870" s="17">
        <v>60</v>
      </c>
      <c r="E870">
        <v>357.46</v>
      </c>
      <c r="F870" s="19">
        <f t="shared" si="117"/>
        <v>41908</v>
      </c>
      <c r="G870" s="16">
        <v>43620</v>
      </c>
      <c r="H870" s="20">
        <f t="shared" si="118"/>
        <v>1712</v>
      </c>
      <c r="I870" s="17">
        <f t="shared" si="119"/>
        <v>611971.52</v>
      </c>
      <c r="J870" s="17">
        <f t="shared" si="120"/>
        <v>1748</v>
      </c>
      <c r="K870" s="21">
        <f t="shared" si="121"/>
        <v>-1390.54</v>
      </c>
      <c r="L870" s="17">
        <f t="shared" si="122"/>
        <v>1782</v>
      </c>
      <c r="M870" s="17">
        <f t="shared" si="123"/>
        <v>1774</v>
      </c>
      <c r="N870" s="17">
        <f t="shared" si="124"/>
        <v>636993.72</v>
      </c>
      <c r="O870" s="22">
        <f t="shared" si="125"/>
        <v>634134.0399999999</v>
      </c>
    </row>
    <row r="871" spans="1:15" ht="15">
      <c r="A871" t="s">
        <v>867</v>
      </c>
      <c r="B871" s="16">
        <v>41838</v>
      </c>
      <c r="C871" s="16">
        <v>41846</v>
      </c>
      <c r="D871" s="17">
        <v>60</v>
      </c>
      <c r="E871">
        <v>96.62</v>
      </c>
      <c r="F871" s="19">
        <f t="shared" si="117"/>
        <v>41908</v>
      </c>
      <c r="G871" s="16">
        <v>43620</v>
      </c>
      <c r="H871" s="20">
        <f t="shared" si="118"/>
        <v>1712</v>
      </c>
      <c r="I871" s="17">
        <f t="shared" si="119"/>
        <v>165413.44</v>
      </c>
      <c r="J871" s="17">
        <f t="shared" si="120"/>
        <v>1748</v>
      </c>
      <c r="K871" s="21">
        <f t="shared" si="121"/>
        <v>-1651.38</v>
      </c>
      <c r="L871" s="17">
        <f t="shared" si="122"/>
        <v>1782</v>
      </c>
      <c r="M871" s="17">
        <f t="shared" si="123"/>
        <v>1774</v>
      </c>
      <c r="N871" s="17">
        <f t="shared" si="124"/>
        <v>172176.84</v>
      </c>
      <c r="O871" s="22">
        <f t="shared" si="125"/>
        <v>171403.88</v>
      </c>
    </row>
    <row r="872" spans="1:15" ht="15">
      <c r="A872" t="s">
        <v>868</v>
      </c>
      <c r="B872" s="16">
        <v>41838</v>
      </c>
      <c r="C872" s="16">
        <v>41848</v>
      </c>
      <c r="D872" s="17">
        <v>60</v>
      </c>
      <c r="E872">
        <v>597.8</v>
      </c>
      <c r="F872" s="19">
        <f t="shared" si="117"/>
        <v>41910</v>
      </c>
      <c r="G872" s="16">
        <v>43620</v>
      </c>
      <c r="H872" s="20">
        <f t="shared" si="118"/>
        <v>1710</v>
      </c>
      <c r="I872" s="17">
        <f t="shared" si="119"/>
        <v>1022237.9999999999</v>
      </c>
      <c r="J872" s="17">
        <f t="shared" si="120"/>
        <v>1746</v>
      </c>
      <c r="K872" s="21">
        <f t="shared" si="121"/>
        <v>-1148.2</v>
      </c>
      <c r="L872" s="17">
        <f t="shared" si="122"/>
        <v>1782</v>
      </c>
      <c r="M872" s="17">
        <f t="shared" si="123"/>
        <v>1772</v>
      </c>
      <c r="N872" s="17">
        <f t="shared" si="124"/>
        <v>1065279.5999999999</v>
      </c>
      <c r="O872" s="22">
        <f t="shared" si="125"/>
        <v>1059301.5999999999</v>
      </c>
    </row>
    <row r="873" spans="1:15" ht="15">
      <c r="A873" t="s">
        <v>869</v>
      </c>
      <c r="B873" s="16">
        <v>41882</v>
      </c>
      <c r="C873" s="16">
        <v>41886</v>
      </c>
      <c r="D873" s="17">
        <v>60</v>
      </c>
      <c r="E873">
        <v>87.47</v>
      </c>
      <c r="F873" s="19">
        <f t="shared" si="117"/>
        <v>41947</v>
      </c>
      <c r="G873" s="16">
        <v>43620</v>
      </c>
      <c r="H873" s="20">
        <f t="shared" si="118"/>
        <v>1673</v>
      </c>
      <c r="I873" s="17">
        <f t="shared" si="119"/>
        <v>146337.31</v>
      </c>
      <c r="J873" s="17">
        <f t="shared" si="120"/>
        <v>1710</v>
      </c>
      <c r="K873" s="21">
        <f t="shared" si="121"/>
        <v>-1622.53</v>
      </c>
      <c r="L873" s="17">
        <f t="shared" si="122"/>
        <v>1738</v>
      </c>
      <c r="M873" s="17">
        <f t="shared" si="123"/>
        <v>1734</v>
      </c>
      <c r="N873" s="17">
        <f t="shared" si="124"/>
        <v>152022.86</v>
      </c>
      <c r="O873" s="22">
        <f t="shared" si="125"/>
        <v>151672.98</v>
      </c>
    </row>
    <row r="874" spans="1:15" ht="15">
      <c r="A874" t="s">
        <v>870</v>
      </c>
      <c r="B874" s="16">
        <v>41882</v>
      </c>
      <c r="C874" s="16">
        <v>41886</v>
      </c>
      <c r="D874" s="17">
        <v>60</v>
      </c>
      <c r="E874" s="18">
        <v>1171.2</v>
      </c>
      <c r="F874" s="19">
        <f t="shared" si="117"/>
        <v>41947</v>
      </c>
      <c r="G874" s="16">
        <v>43620</v>
      </c>
      <c r="H874" s="20">
        <f t="shared" si="118"/>
        <v>1673</v>
      </c>
      <c r="I874" s="17">
        <f t="shared" si="119"/>
        <v>1959417.6</v>
      </c>
      <c r="J874" s="17">
        <f t="shared" si="120"/>
        <v>1710</v>
      </c>
      <c r="K874" s="21">
        <f t="shared" si="121"/>
        <v>-538.8</v>
      </c>
      <c r="L874" s="17">
        <f t="shared" si="122"/>
        <v>1738</v>
      </c>
      <c r="M874" s="17">
        <f t="shared" si="123"/>
        <v>1734</v>
      </c>
      <c r="N874" s="17">
        <f t="shared" si="124"/>
        <v>2035545.6</v>
      </c>
      <c r="O874" s="22">
        <f t="shared" si="125"/>
        <v>2030860.8</v>
      </c>
    </row>
    <row r="875" spans="1:15" ht="15">
      <c r="A875" t="s">
        <v>871</v>
      </c>
      <c r="B875" s="16">
        <v>41882</v>
      </c>
      <c r="C875" s="16">
        <v>41886</v>
      </c>
      <c r="D875" s="17">
        <v>60</v>
      </c>
      <c r="E875" s="18">
        <v>2586.4</v>
      </c>
      <c r="F875" s="19">
        <f t="shared" si="117"/>
        <v>41947</v>
      </c>
      <c r="G875" s="16">
        <v>43620</v>
      </c>
      <c r="H875" s="20">
        <f t="shared" si="118"/>
        <v>1673</v>
      </c>
      <c r="I875" s="17">
        <f t="shared" si="119"/>
        <v>4327047.2</v>
      </c>
      <c r="J875" s="17">
        <f t="shared" si="120"/>
        <v>1710</v>
      </c>
      <c r="K875" s="21">
        <f t="shared" si="121"/>
        <v>876.4000000000001</v>
      </c>
      <c r="L875" s="17">
        <f t="shared" si="122"/>
        <v>1738</v>
      </c>
      <c r="M875" s="17">
        <f t="shared" si="123"/>
        <v>1734</v>
      </c>
      <c r="N875" s="17">
        <f t="shared" si="124"/>
        <v>4495163.2</v>
      </c>
      <c r="O875" s="22">
        <f t="shared" si="125"/>
        <v>4484817.600000001</v>
      </c>
    </row>
    <row r="876" spans="1:15" ht="15">
      <c r="A876" t="s">
        <v>872</v>
      </c>
      <c r="B876" s="16">
        <v>41882</v>
      </c>
      <c r="C876" s="16">
        <v>41886</v>
      </c>
      <c r="D876" s="17">
        <v>60</v>
      </c>
      <c r="E876" s="18">
        <v>2586.4</v>
      </c>
      <c r="F876" s="19">
        <f t="shared" si="117"/>
        <v>41947</v>
      </c>
      <c r="G876" s="16">
        <v>43620</v>
      </c>
      <c r="H876" s="20">
        <f t="shared" si="118"/>
        <v>1673</v>
      </c>
      <c r="I876" s="17">
        <f t="shared" si="119"/>
        <v>4327047.2</v>
      </c>
      <c r="J876" s="17">
        <f t="shared" si="120"/>
        <v>1710</v>
      </c>
      <c r="K876" s="21">
        <f t="shared" si="121"/>
        <v>876.4000000000001</v>
      </c>
      <c r="L876" s="17">
        <f t="shared" si="122"/>
        <v>1738</v>
      </c>
      <c r="M876" s="17">
        <f t="shared" si="123"/>
        <v>1734</v>
      </c>
      <c r="N876" s="17">
        <f t="shared" si="124"/>
        <v>4495163.2</v>
      </c>
      <c r="O876" s="22">
        <f t="shared" si="125"/>
        <v>4484817.600000001</v>
      </c>
    </row>
    <row r="877" spans="1:15" ht="15">
      <c r="A877" t="s">
        <v>873</v>
      </c>
      <c r="B877" s="16">
        <v>41882</v>
      </c>
      <c r="C877" s="16">
        <v>41886</v>
      </c>
      <c r="D877" s="17">
        <v>60</v>
      </c>
      <c r="E877" s="18">
        <v>5172.8</v>
      </c>
      <c r="F877" s="19">
        <f t="shared" si="117"/>
        <v>41947</v>
      </c>
      <c r="G877" s="16">
        <v>43620</v>
      </c>
      <c r="H877" s="20">
        <f t="shared" si="118"/>
        <v>1673</v>
      </c>
      <c r="I877" s="17">
        <f t="shared" si="119"/>
        <v>8654094.4</v>
      </c>
      <c r="J877" s="17">
        <f t="shared" si="120"/>
        <v>1710</v>
      </c>
      <c r="K877" s="21">
        <f t="shared" si="121"/>
        <v>3462.8</v>
      </c>
      <c r="L877" s="17">
        <f t="shared" si="122"/>
        <v>1738</v>
      </c>
      <c r="M877" s="17">
        <f t="shared" si="123"/>
        <v>1734</v>
      </c>
      <c r="N877" s="17">
        <f t="shared" si="124"/>
        <v>8990326.4</v>
      </c>
      <c r="O877" s="22">
        <f t="shared" si="125"/>
        <v>8969635.200000001</v>
      </c>
    </row>
    <row r="878" spans="1:15" ht="15">
      <c r="A878" t="s">
        <v>874</v>
      </c>
      <c r="B878" s="16">
        <v>41892</v>
      </c>
      <c r="C878" s="16">
        <v>41897</v>
      </c>
      <c r="D878" s="17">
        <v>60</v>
      </c>
      <c r="E878">
        <v>13.27</v>
      </c>
      <c r="F878" s="19">
        <f t="shared" si="117"/>
        <v>41958</v>
      </c>
      <c r="G878" s="16">
        <v>43620</v>
      </c>
      <c r="H878" s="20">
        <f t="shared" si="118"/>
        <v>1662</v>
      </c>
      <c r="I878" s="17">
        <f t="shared" si="119"/>
        <v>22054.739999999998</v>
      </c>
      <c r="J878" s="17">
        <f t="shared" si="120"/>
        <v>1699</v>
      </c>
      <c r="K878" s="21">
        <f t="shared" si="121"/>
        <v>-1685.73</v>
      </c>
      <c r="L878" s="17">
        <f t="shared" si="122"/>
        <v>1728</v>
      </c>
      <c r="M878" s="17">
        <f t="shared" si="123"/>
        <v>1723</v>
      </c>
      <c r="N878" s="17">
        <f t="shared" si="124"/>
        <v>22930.559999999998</v>
      </c>
      <c r="O878" s="22">
        <f t="shared" si="125"/>
        <v>22864.21</v>
      </c>
    </row>
    <row r="879" spans="1:15" ht="15">
      <c r="A879" t="s">
        <v>875</v>
      </c>
      <c r="B879" s="16">
        <v>41882</v>
      </c>
      <c r="C879" s="16">
        <v>41897</v>
      </c>
      <c r="D879" s="17">
        <v>60</v>
      </c>
      <c r="E879">
        <v>339.16</v>
      </c>
      <c r="F879" s="19">
        <f t="shared" si="117"/>
        <v>41958</v>
      </c>
      <c r="G879" s="16">
        <v>43620</v>
      </c>
      <c r="H879" s="20">
        <f t="shared" si="118"/>
        <v>1662</v>
      </c>
      <c r="I879" s="17">
        <f t="shared" si="119"/>
        <v>563683.92</v>
      </c>
      <c r="J879" s="17">
        <f t="shared" si="120"/>
        <v>1699</v>
      </c>
      <c r="K879" s="21">
        <f t="shared" si="121"/>
        <v>-1359.84</v>
      </c>
      <c r="L879" s="17">
        <f t="shared" si="122"/>
        <v>1738</v>
      </c>
      <c r="M879" s="17">
        <f t="shared" si="123"/>
        <v>1723</v>
      </c>
      <c r="N879" s="17">
        <f t="shared" si="124"/>
        <v>589460.0800000001</v>
      </c>
      <c r="O879" s="22">
        <f t="shared" si="125"/>
        <v>584372.68</v>
      </c>
    </row>
    <row r="880" spans="1:15" ht="15">
      <c r="A880" t="s">
        <v>876</v>
      </c>
      <c r="B880" s="16">
        <v>41892</v>
      </c>
      <c r="C880" s="16">
        <v>41897</v>
      </c>
      <c r="D880" s="17">
        <v>60</v>
      </c>
      <c r="E880">
        <v>366</v>
      </c>
      <c r="F880" s="19">
        <f t="shared" si="117"/>
        <v>41958</v>
      </c>
      <c r="G880" s="16">
        <v>43620</v>
      </c>
      <c r="H880" s="20">
        <f t="shared" si="118"/>
        <v>1662</v>
      </c>
      <c r="I880" s="17">
        <f t="shared" si="119"/>
        <v>608292</v>
      </c>
      <c r="J880" s="17">
        <f t="shared" si="120"/>
        <v>1699</v>
      </c>
      <c r="K880" s="21">
        <f t="shared" si="121"/>
        <v>-1333</v>
      </c>
      <c r="L880" s="17">
        <f t="shared" si="122"/>
        <v>1728</v>
      </c>
      <c r="M880" s="17">
        <f t="shared" si="123"/>
        <v>1723</v>
      </c>
      <c r="N880" s="17">
        <f t="shared" si="124"/>
        <v>632448</v>
      </c>
      <c r="O880" s="22">
        <f t="shared" si="125"/>
        <v>630618</v>
      </c>
    </row>
    <row r="881" spans="1:15" ht="15">
      <c r="A881" t="s">
        <v>877</v>
      </c>
      <c r="B881" s="16">
        <v>41892</v>
      </c>
      <c r="C881" s="16">
        <v>41897</v>
      </c>
      <c r="D881" s="17">
        <v>60</v>
      </c>
      <c r="E881">
        <v>447.13</v>
      </c>
      <c r="F881" s="19">
        <f t="shared" si="117"/>
        <v>41958</v>
      </c>
      <c r="G881" s="16">
        <v>43620</v>
      </c>
      <c r="H881" s="20">
        <f t="shared" si="118"/>
        <v>1662</v>
      </c>
      <c r="I881" s="17">
        <f t="shared" si="119"/>
        <v>743130.0599999999</v>
      </c>
      <c r="J881" s="17">
        <f t="shared" si="120"/>
        <v>1699</v>
      </c>
      <c r="K881" s="21">
        <f t="shared" si="121"/>
        <v>-1251.87</v>
      </c>
      <c r="L881" s="17">
        <f t="shared" si="122"/>
        <v>1728</v>
      </c>
      <c r="M881" s="17">
        <f t="shared" si="123"/>
        <v>1723</v>
      </c>
      <c r="N881" s="17">
        <f t="shared" si="124"/>
        <v>772640.64</v>
      </c>
      <c r="O881" s="22">
        <f t="shared" si="125"/>
        <v>770404.99</v>
      </c>
    </row>
    <row r="882" spans="1:15" ht="15">
      <c r="A882" t="s">
        <v>878</v>
      </c>
      <c r="B882" s="16">
        <v>41901</v>
      </c>
      <c r="C882" s="16">
        <v>41907</v>
      </c>
      <c r="D882" s="17">
        <v>60</v>
      </c>
      <c r="E882">
        <v>220.82</v>
      </c>
      <c r="F882" s="19">
        <f t="shared" si="117"/>
        <v>41968</v>
      </c>
      <c r="G882" s="16">
        <v>43620</v>
      </c>
      <c r="H882" s="20">
        <f t="shared" si="118"/>
        <v>1652</v>
      </c>
      <c r="I882" s="17">
        <f t="shared" si="119"/>
        <v>364794.64</v>
      </c>
      <c r="J882" s="17">
        <f t="shared" si="120"/>
        <v>1689</v>
      </c>
      <c r="K882" s="21">
        <f t="shared" si="121"/>
        <v>-1468.18</v>
      </c>
      <c r="L882" s="17">
        <f t="shared" si="122"/>
        <v>1719</v>
      </c>
      <c r="M882" s="17">
        <f t="shared" si="123"/>
        <v>1713</v>
      </c>
      <c r="N882" s="17">
        <f t="shared" si="124"/>
        <v>379589.58</v>
      </c>
      <c r="O882" s="22">
        <f t="shared" si="125"/>
        <v>378264.66</v>
      </c>
    </row>
    <row r="883" spans="1:15" ht="15">
      <c r="A883" t="s">
        <v>879</v>
      </c>
      <c r="B883" s="16">
        <v>41901</v>
      </c>
      <c r="C883" s="16">
        <v>41907</v>
      </c>
      <c r="D883" s="17">
        <v>60</v>
      </c>
      <c r="E883">
        <v>139.08</v>
      </c>
      <c r="F883" s="19">
        <f t="shared" si="117"/>
        <v>41968</v>
      </c>
      <c r="G883" s="16">
        <v>43620</v>
      </c>
      <c r="H883" s="20">
        <f t="shared" si="118"/>
        <v>1652</v>
      </c>
      <c r="I883" s="17">
        <f t="shared" si="119"/>
        <v>229760.16000000003</v>
      </c>
      <c r="J883" s="17">
        <f t="shared" si="120"/>
        <v>1689</v>
      </c>
      <c r="K883" s="21">
        <f t="shared" si="121"/>
        <v>-1549.92</v>
      </c>
      <c r="L883" s="17">
        <f t="shared" si="122"/>
        <v>1719</v>
      </c>
      <c r="M883" s="17">
        <f t="shared" si="123"/>
        <v>1713</v>
      </c>
      <c r="N883" s="17">
        <f t="shared" si="124"/>
        <v>239078.52000000002</v>
      </c>
      <c r="O883" s="22">
        <f t="shared" si="125"/>
        <v>238244.04</v>
      </c>
    </row>
    <row r="884" spans="1:15" ht="15">
      <c r="A884" t="s">
        <v>880</v>
      </c>
      <c r="B884" s="16">
        <v>41912</v>
      </c>
      <c r="C884" s="16">
        <v>41917</v>
      </c>
      <c r="D884" s="17">
        <v>60</v>
      </c>
      <c r="E884">
        <v>39.82</v>
      </c>
      <c r="F884" s="19">
        <f t="shared" si="117"/>
        <v>41978</v>
      </c>
      <c r="G884" s="16">
        <v>43620</v>
      </c>
      <c r="H884" s="20">
        <f t="shared" si="118"/>
        <v>1642</v>
      </c>
      <c r="I884" s="17">
        <f t="shared" si="119"/>
        <v>65384.44</v>
      </c>
      <c r="J884" s="17">
        <f t="shared" si="120"/>
        <v>1679</v>
      </c>
      <c r="K884" s="21">
        <f t="shared" si="121"/>
        <v>-1639.18</v>
      </c>
      <c r="L884" s="17">
        <f t="shared" si="122"/>
        <v>1708</v>
      </c>
      <c r="M884" s="17">
        <f t="shared" si="123"/>
        <v>1703</v>
      </c>
      <c r="N884" s="17">
        <f t="shared" si="124"/>
        <v>68012.56</v>
      </c>
      <c r="O884" s="22">
        <f t="shared" si="125"/>
        <v>67813.46</v>
      </c>
    </row>
    <row r="885" spans="1:15" ht="15">
      <c r="A885" t="s">
        <v>881</v>
      </c>
      <c r="B885" s="16">
        <v>41912</v>
      </c>
      <c r="C885" s="16">
        <v>41917</v>
      </c>
      <c r="D885" s="17">
        <v>60</v>
      </c>
      <c r="E885">
        <v>160.45</v>
      </c>
      <c r="F885" s="19">
        <f t="shared" si="117"/>
        <v>41978</v>
      </c>
      <c r="G885" s="16">
        <v>43620</v>
      </c>
      <c r="H885" s="20">
        <f t="shared" si="118"/>
        <v>1642</v>
      </c>
      <c r="I885" s="17">
        <f t="shared" si="119"/>
        <v>263458.89999999997</v>
      </c>
      <c r="J885" s="17">
        <f t="shared" si="120"/>
        <v>1679</v>
      </c>
      <c r="K885" s="21">
        <f t="shared" si="121"/>
        <v>-1518.55</v>
      </c>
      <c r="L885" s="17">
        <f t="shared" si="122"/>
        <v>1708</v>
      </c>
      <c r="M885" s="17">
        <f t="shared" si="123"/>
        <v>1703</v>
      </c>
      <c r="N885" s="17">
        <f t="shared" si="124"/>
        <v>274048.6</v>
      </c>
      <c r="O885" s="22">
        <f t="shared" si="125"/>
        <v>273246.35</v>
      </c>
    </row>
    <row r="886" spans="1:15" ht="15">
      <c r="A886" t="s">
        <v>882</v>
      </c>
      <c r="B886" s="16">
        <v>41912</v>
      </c>
      <c r="C886" s="16">
        <v>41917</v>
      </c>
      <c r="D886" s="17">
        <v>60</v>
      </c>
      <c r="E886" s="18">
        <v>1171.2</v>
      </c>
      <c r="F886" s="19">
        <f t="shared" si="117"/>
        <v>41978</v>
      </c>
      <c r="G886" s="16">
        <v>43620</v>
      </c>
      <c r="H886" s="20">
        <f t="shared" si="118"/>
        <v>1642</v>
      </c>
      <c r="I886" s="17">
        <f t="shared" si="119"/>
        <v>1923110.4000000001</v>
      </c>
      <c r="J886" s="17">
        <f t="shared" si="120"/>
        <v>1679</v>
      </c>
      <c r="K886" s="21">
        <f t="shared" si="121"/>
        <v>-507.79999999999995</v>
      </c>
      <c r="L886" s="17">
        <f t="shared" si="122"/>
        <v>1708</v>
      </c>
      <c r="M886" s="17">
        <f t="shared" si="123"/>
        <v>1703</v>
      </c>
      <c r="N886" s="17">
        <f t="shared" si="124"/>
        <v>2000409.6</v>
      </c>
      <c r="O886" s="22">
        <f t="shared" si="125"/>
        <v>1994553.6</v>
      </c>
    </row>
    <row r="887" spans="1:15" ht="15">
      <c r="A887" t="s">
        <v>883</v>
      </c>
      <c r="B887" s="16">
        <v>41922</v>
      </c>
      <c r="C887" s="16">
        <v>41927</v>
      </c>
      <c r="D887" s="17">
        <v>60</v>
      </c>
      <c r="E887">
        <v>777.96</v>
      </c>
      <c r="F887" s="19">
        <f t="shared" si="117"/>
        <v>41988</v>
      </c>
      <c r="G887" s="16">
        <v>43620</v>
      </c>
      <c r="H887" s="20">
        <f t="shared" si="118"/>
        <v>1632</v>
      </c>
      <c r="I887" s="17">
        <f t="shared" si="119"/>
        <v>1269630.72</v>
      </c>
      <c r="J887" s="17">
        <f t="shared" si="120"/>
        <v>1669</v>
      </c>
      <c r="K887" s="21">
        <f t="shared" si="121"/>
        <v>-891.04</v>
      </c>
      <c r="L887" s="17">
        <f t="shared" si="122"/>
        <v>1698</v>
      </c>
      <c r="M887" s="17">
        <f t="shared" si="123"/>
        <v>1693</v>
      </c>
      <c r="N887" s="17">
        <f t="shared" si="124"/>
        <v>1320976.08</v>
      </c>
      <c r="O887" s="22">
        <f t="shared" si="125"/>
        <v>1317086.28</v>
      </c>
    </row>
    <row r="888" spans="1:15" ht="15">
      <c r="A888" t="s">
        <v>884</v>
      </c>
      <c r="B888" s="16">
        <v>41922</v>
      </c>
      <c r="C888" s="16">
        <v>41927</v>
      </c>
      <c r="D888" s="17">
        <v>60</v>
      </c>
      <c r="E888" s="18">
        <v>2989</v>
      </c>
      <c r="F888" s="19">
        <f t="shared" si="117"/>
        <v>41988</v>
      </c>
      <c r="G888" s="16">
        <v>43620</v>
      </c>
      <c r="H888" s="20">
        <f t="shared" si="118"/>
        <v>1632</v>
      </c>
      <c r="I888" s="17">
        <f t="shared" si="119"/>
        <v>4878048</v>
      </c>
      <c r="J888" s="17">
        <f t="shared" si="120"/>
        <v>1669</v>
      </c>
      <c r="K888" s="21">
        <f t="shared" si="121"/>
        <v>1320</v>
      </c>
      <c r="L888" s="17">
        <f t="shared" si="122"/>
        <v>1698</v>
      </c>
      <c r="M888" s="17">
        <f t="shared" si="123"/>
        <v>1693</v>
      </c>
      <c r="N888" s="17">
        <f t="shared" si="124"/>
        <v>5075322</v>
      </c>
      <c r="O888" s="22">
        <f t="shared" si="125"/>
        <v>5060377</v>
      </c>
    </row>
    <row r="889" spans="1:15" ht="15">
      <c r="A889" t="s">
        <v>885</v>
      </c>
      <c r="B889" s="16">
        <v>41943</v>
      </c>
      <c r="C889" s="16">
        <v>41947</v>
      </c>
      <c r="D889" s="17">
        <v>60</v>
      </c>
      <c r="E889">
        <v>896.7</v>
      </c>
      <c r="F889" s="19">
        <f t="shared" si="117"/>
        <v>42008</v>
      </c>
      <c r="G889" s="16">
        <v>43620</v>
      </c>
      <c r="H889" s="20">
        <f t="shared" si="118"/>
        <v>1612</v>
      </c>
      <c r="I889" s="17">
        <f t="shared" si="119"/>
        <v>1445480.4000000001</v>
      </c>
      <c r="J889" s="17">
        <f t="shared" si="120"/>
        <v>1650</v>
      </c>
      <c r="K889" s="21">
        <f t="shared" si="121"/>
        <v>-753.3</v>
      </c>
      <c r="L889" s="17">
        <f t="shared" si="122"/>
        <v>1677</v>
      </c>
      <c r="M889" s="17">
        <f t="shared" si="123"/>
        <v>1673</v>
      </c>
      <c r="N889" s="17">
        <f t="shared" si="124"/>
        <v>1503765.9000000001</v>
      </c>
      <c r="O889" s="22">
        <f t="shared" si="125"/>
        <v>1500179.1</v>
      </c>
    </row>
    <row r="890" spans="1:15" ht="15">
      <c r="A890" t="s">
        <v>886</v>
      </c>
      <c r="B890" s="16">
        <v>41953</v>
      </c>
      <c r="C890" s="16">
        <v>41958</v>
      </c>
      <c r="D890" s="17">
        <v>60</v>
      </c>
      <c r="E890">
        <v>147.62</v>
      </c>
      <c r="F890" s="19">
        <f t="shared" si="117"/>
        <v>42019</v>
      </c>
      <c r="G890" s="16">
        <v>43620</v>
      </c>
      <c r="H890" s="20">
        <f t="shared" si="118"/>
        <v>1601</v>
      </c>
      <c r="I890" s="17">
        <f t="shared" si="119"/>
        <v>236339.62</v>
      </c>
      <c r="J890" s="17">
        <f t="shared" si="120"/>
        <v>1639</v>
      </c>
      <c r="K890" s="21">
        <f t="shared" si="121"/>
        <v>-1491.38</v>
      </c>
      <c r="L890" s="17">
        <f t="shared" si="122"/>
        <v>1667</v>
      </c>
      <c r="M890" s="17">
        <f t="shared" si="123"/>
        <v>1662</v>
      </c>
      <c r="N890" s="17">
        <f t="shared" si="124"/>
        <v>246082.54</v>
      </c>
      <c r="O890" s="22">
        <f t="shared" si="125"/>
        <v>245344.44</v>
      </c>
    </row>
    <row r="891" spans="1:15" ht="15">
      <c r="A891" t="s">
        <v>887</v>
      </c>
      <c r="B891" s="16">
        <v>41953</v>
      </c>
      <c r="C891" s="16">
        <v>41958</v>
      </c>
      <c r="D891" s="17">
        <v>60</v>
      </c>
      <c r="E891">
        <v>160.45</v>
      </c>
      <c r="F891" s="19">
        <f t="shared" si="117"/>
        <v>42019</v>
      </c>
      <c r="G891" s="16">
        <v>43563</v>
      </c>
      <c r="H891" s="20">
        <f t="shared" si="118"/>
        <v>1544</v>
      </c>
      <c r="I891" s="17">
        <f t="shared" si="119"/>
        <v>247734.8</v>
      </c>
      <c r="J891" s="17">
        <f t="shared" si="120"/>
        <v>1583</v>
      </c>
      <c r="K891" s="21">
        <f t="shared" si="121"/>
        <v>-1422.55</v>
      </c>
      <c r="L891" s="17">
        <f t="shared" si="122"/>
        <v>1610</v>
      </c>
      <c r="M891" s="17">
        <f t="shared" si="123"/>
        <v>1605</v>
      </c>
      <c r="N891" s="17">
        <f t="shared" si="124"/>
        <v>258324.49999999997</v>
      </c>
      <c r="O891" s="22">
        <f t="shared" si="125"/>
        <v>257522.24999999997</v>
      </c>
    </row>
    <row r="892" spans="1:15" ht="15">
      <c r="A892" t="s">
        <v>888</v>
      </c>
      <c r="B892" s="16">
        <v>41963</v>
      </c>
      <c r="C892" s="16">
        <v>41967</v>
      </c>
      <c r="D892" s="17">
        <v>60</v>
      </c>
      <c r="E892">
        <v>298.9</v>
      </c>
      <c r="F892" s="19">
        <f t="shared" si="117"/>
        <v>42028</v>
      </c>
      <c r="G892" s="16">
        <v>43563</v>
      </c>
      <c r="H892" s="20">
        <f t="shared" si="118"/>
        <v>1535</v>
      </c>
      <c r="I892" s="17">
        <f t="shared" si="119"/>
        <v>458811.49999999994</v>
      </c>
      <c r="J892" s="17">
        <f t="shared" si="120"/>
        <v>1574</v>
      </c>
      <c r="K892" s="21">
        <f t="shared" si="121"/>
        <v>-1275.1</v>
      </c>
      <c r="L892" s="17">
        <f t="shared" si="122"/>
        <v>1600</v>
      </c>
      <c r="M892" s="17">
        <f t="shared" si="123"/>
        <v>1596</v>
      </c>
      <c r="N892" s="17">
        <f t="shared" si="124"/>
        <v>478239.99999999994</v>
      </c>
      <c r="O892" s="22">
        <f t="shared" si="125"/>
        <v>477044.39999999997</v>
      </c>
    </row>
    <row r="893" spans="1:15" ht="15">
      <c r="A893" t="s">
        <v>889</v>
      </c>
      <c r="B893" s="16">
        <v>41963</v>
      </c>
      <c r="C893" s="16">
        <v>41967</v>
      </c>
      <c r="D893" s="17">
        <v>60</v>
      </c>
      <c r="E893">
        <v>564.98</v>
      </c>
      <c r="F893" s="19">
        <f t="shared" si="117"/>
        <v>42028</v>
      </c>
      <c r="G893" s="16">
        <v>43563</v>
      </c>
      <c r="H893" s="20">
        <f t="shared" si="118"/>
        <v>1535</v>
      </c>
      <c r="I893" s="17">
        <f t="shared" si="119"/>
        <v>867244.3</v>
      </c>
      <c r="J893" s="17">
        <f t="shared" si="120"/>
        <v>1574</v>
      </c>
      <c r="K893" s="21">
        <f t="shared" si="121"/>
        <v>-1009.02</v>
      </c>
      <c r="L893" s="17">
        <f t="shared" si="122"/>
        <v>1600</v>
      </c>
      <c r="M893" s="17">
        <f t="shared" si="123"/>
        <v>1596</v>
      </c>
      <c r="N893" s="17">
        <f t="shared" si="124"/>
        <v>903968</v>
      </c>
      <c r="O893" s="22">
        <f t="shared" si="125"/>
        <v>901708.0800000001</v>
      </c>
    </row>
    <row r="894" spans="1:15" ht="15">
      <c r="A894" t="s">
        <v>890</v>
      </c>
      <c r="B894" s="16">
        <v>41963</v>
      </c>
      <c r="C894" s="16">
        <v>41967</v>
      </c>
      <c r="D894" s="17">
        <v>60</v>
      </c>
      <c r="E894" s="18">
        <v>1061.4</v>
      </c>
      <c r="F894" s="19">
        <f t="shared" si="117"/>
        <v>42028</v>
      </c>
      <c r="G894" s="16">
        <v>43563</v>
      </c>
      <c r="H894" s="20">
        <f t="shared" si="118"/>
        <v>1535</v>
      </c>
      <c r="I894" s="17">
        <f t="shared" si="119"/>
        <v>1629249.0000000002</v>
      </c>
      <c r="J894" s="17">
        <f t="shared" si="120"/>
        <v>1574</v>
      </c>
      <c r="K894" s="21">
        <f t="shared" si="121"/>
        <v>-512.5999999999999</v>
      </c>
      <c r="L894" s="17">
        <f t="shared" si="122"/>
        <v>1600</v>
      </c>
      <c r="M894" s="17">
        <f t="shared" si="123"/>
        <v>1596</v>
      </c>
      <c r="N894" s="17">
        <f t="shared" si="124"/>
        <v>1698240.0000000002</v>
      </c>
      <c r="O894" s="22">
        <f t="shared" si="125"/>
        <v>1693994.4000000001</v>
      </c>
    </row>
    <row r="895" spans="1:15" ht="15">
      <c r="A895" t="s">
        <v>891</v>
      </c>
      <c r="B895" s="16">
        <v>41963</v>
      </c>
      <c r="C895" s="16">
        <v>41967</v>
      </c>
      <c r="D895" s="17">
        <v>60</v>
      </c>
      <c r="E895">
        <v>278.16</v>
      </c>
      <c r="F895" s="19">
        <f t="shared" si="117"/>
        <v>42028</v>
      </c>
      <c r="G895" s="16">
        <v>43563</v>
      </c>
      <c r="H895" s="20">
        <f t="shared" si="118"/>
        <v>1535</v>
      </c>
      <c r="I895" s="17">
        <f t="shared" si="119"/>
        <v>426975.60000000003</v>
      </c>
      <c r="J895" s="17">
        <f t="shared" si="120"/>
        <v>1574</v>
      </c>
      <c r="K895" s="21">
        <f t="shared" si="121"/>
        <v>-1295.84</v>
      </c>
      <c r="L895" s="17">
        <f t="shared" si="122"/>
        <v>1600</v>
      </c>
      <c r="M895" s="17">
        <f t="shared" si="123"/>
        <v>1596</v>
      </c>
      <c r="N895" s="17">
        <f t="shared" si="124"/>
        <v>445056.00000000006</v>
      </c>
      <c r="O895" s="22">
        <f t="shared" si="125"/>
        <v>443943.36000000004</v>
      </c>
    </row>
    <row r="896" spans="1:15" ht="15">
      <c r="A896" t="s">
        <v>892</v>
      </c>
      <c r="B896" s="16">
        <v>41971</v>
      </c>
      <c r="C896" s="16">
        <v>41977</v>
      </c>
      <c r="D896" s="17">
        <v>60</v>
      </c>
      <c r="E896">
        <v>446.52</v>
      </c>
      <c r="F896" s="19">
        <f t="shared" si="117"/>
        <v>42039</v>
      </c>
      <c r="G896" s="16">
        <v>43563</v>
      </c>
      <c r="H896" s="20">
        <f t="shared" si="118"/>
        <v>1524</v>
      </c>
      <c r="I896" s="17">
        <f t="shared" si="119"/>
        <v>680496.48</v>
      </c>
      <c r="J896" s="17">
        <f t="shared" si="120"/>
        <v>1564</v>
      </c>
      <c r="K896" s="21">
        <f t="shared" si="121"/>
        <v>-1117.48</v>
      </c>
      <c r="L896" s="17">
        <f t="shared" si="122"/>
        <v>1592</v>
      </c>
      <c r="M896" s="17">
        <f t="shared" si="123"/>
        <v>1586</v>
      </c>
      <c r="N896" s="17">
        <f t="shared" si="124"/>
        <v>710859.84</v>
      </c>
      <c r="O896" s="22">
        <f t="shared" si="125"/>
        <v>708180.72</v>
      </c>
    </row>
    <row r="897" spans="1:15" ht="15">
      <c r="A897" t="s">
        <v>893</v>
      </c>
      <c r="B897" s="16">
        <v>41971</v>
      </c>
      <c r="C897" s="16">
        <v>41977</v>
      </c>
      <c r="D897" s="17">
        <v>60</v>
      </c>
      <c r="E897">
        <v>335.5</v>
      </c>
      <c r="F897" s="19">
        <f t="shared" si="117"/>
        <v>42039</v>
      </c>
      <c r="G897" s="16">
        <v>43563</v>
      </c>
      <c r="H897" s="20">
        <f t="shared" si="118"/>
        <v>1524</v>
      </c>
      <c r="I897" s="17">
        <f t="shared" si="119"/>
        <v>511302</v>
      </c>
      <c r="J897" s="17">
        <f t="shared" si="120"/>
        <v>1564</v>
      </c>
      <c r="K897" s="21">
        <f t="shared" si="121"/>
        <v>-1228.5</v>
      </c>
      <c r="L897" s="17">
        <f t="shared" si="122"/>
        <v>1592</v>
      </c>
      <c r="M897" s="17">
        <f t="shared" si="123"/>
        <v>1586</v>
      </c>
      <c r="N897" s="17">
        <f t="shared" si="124"/>
        <v>534116</v>
      </c>
      <c r="O897" s="22">
        <f t="shared" si="125"/>
        <v>532103</v>
      </c>
    </row>
    <row r="898" spans="1:15" ht="15">
      <c r="A898" t="s">
        <v>894</v>
      </c>
      <c r="B898" s="16">
        <v>41983</v>
      </c>
      <c r="C898" s="16">
        <v>41987</v>
      </c>
      <c r="D898" s="17">
        <v>60</v>
      </c>
      <c r="E898">
        <v>160.45</v>
      </c>
      <c r="F898" s="19">
        <f t="shared" si="117"/>
        <v>42049</v>
      </c>
      <c r="G898" s="16">
        <v>43563</v>
      </c>
      <c r="H898" s="20">
        <f t="shared" si="118"/>
        <v>1514</v>
      </c>
      <c r="I898" s="17">
        <f t="shared" si="119"/>
        <v>242921.3</v>
      </c>
      <c r="J898" s="17">
        <f t="shared" si="120"/>
        <v>1554</v>
      </c>
      <c r="K898" s="21">
        <f t="shared" si="121"/>
        <v>-1393.55</v>
      </c>
      <c r="L898" s="17">
        <f t="shared" si="122"/>
        <v>1580</v>
      </c>
      <c r="M898" s="17">
        <f t="shared" si="123"/>
        <v>1576</v>
      </c>
      <c r="N898" s="17">
        <f t="shared" si="124"/>
        <v>253510.99999999997</v>
      </c>
      <c r="O898" s="22">
        <f t="shared" si="125"/>
        <v>252869.19999999998</v>
      </c>
    </row>
    <row r="899" spans="1:15" ht="15">
      <c r="A899" t="s">
        <v>895</v>
      </c>
      <c r="B899" s="16">
        <v>41983</v>
      </c>
      <c r="C899" s="16">
        <v>41997</v>
      </c>
      <c r="D899" s="17">
        <v>60</v>
      </c>
      <c r="E899">
        <v>366</v>
      </c>
      <c r="F899" s="19">
        <f t="shared" si="117"/>
        <v>42059</v>
      </c>
      <c r="G899" s="16">
        <v>43572</v>
      </c>
      <c r="H899" s="20">
        <f t="shared" si="118"/>
        <v>1513</v>
      </c>
      <c r="I899" s="17">
        <f t="shared" si="119"/>
        <v>553758</v>
      </c>
      <c r="J899" s="17">
        <f t="shared" si="120"/>
        <v>1553</v>
      </c>
      <c r="K899" s="21">
        <f t="shared" si="121"/>
        <v>-1187</v>
      </c>
      <c r="L899" s="17">
        <f t="shared" si="122"/>
        <v>1589</v>
      </c>
      <c r="M899" s="17">
        <f t="shared" si="123"/>
        <v>1575</v>
      </c>
      <c r="N899" s="17">
        <f t="shared" si="124"/>
        <v>581574</v>
      </c>
      <c r="O899" s="22">
        <f t="shared" si="125"/>
        <v>576450</v>
      </c>
    </row>
    <row r="900" spans="1:15" ht="15">
      <c r="A900" t="s">
        <v>896</v>
      </c>
      <c r="B900" s="16">
        <v>41992</v>
      </c>
      <c r="C900" s="16">
        <v>42002</v>
      </c>
      <c r="D900" s="17">
        <v>60</v>
      </c>
      <c r="E900">
        <v>26.55</v>
      </c>
      <c r="F900" s="19">
        <f t="shared" si="117"/>
        <v>42063</v>
      </c>
      <c r="G900" s="16">
        <v>43629</v>
      </c>
      <c r="H900" s="20">
        <f t="shared" si="118"/>
        <v>1566</v>
      </c>
      <c r="I900" s="17">
        <f t="shared" si="119"/>
        <v>41577.3</v>
      </c>
      <c r="J900" s="17">
        <f t="shared" si="120"/>
        <v>1604</v>
      </c>
      <c r="K900" s="21">
        <f t="shared" si="121"/>
        <v>-1577.45</v>
      </c>
      <c r="L900" s="17">
        <f t="shared" si="122"/>
        <v>1637</v>
      </c>
      <c r="M900" s="17">
        <f t="shared" si="123"/>
        <v>1627</v>
      </c>
      <c r="N900" s="17">
        <f t="shared" si="124"/>
        <v>43462.35</v>
      </c>
      <c r="O900" s="22">
        <f t="shared" si="125"/>
        <v>43196.85</v>
      </c>
    </row>
    <row r="901" spans="1:15" ht="15">
      <c r="A901" t="s">
        <v>897</v>
      </c>
      <c r="B901" s="16">
        <v>41992</v>
      </c>
      <c r="C901" s="16">
        <v>41997</v>
      </c>
      <c r="D901" s="17">
        <v>60</v>
      </c>
      <c r="E901">
        <v>285.79</v>
      </c>
      <c r="F901" s="19">
        <f t="shared" si="117"/>
        <v>42059</v>
      </c>
      <c r="G901" s="16">
        <v>43629</v>
      </c>
      <c r="H901" s="20">
        <f t="shared" si="118"/>
        <v>1570</v>
      </c>
      <c r="I901" s="17">
        <f t="shared" si="119"/>
        <v>448690.30000000005</v>
      </c>
      <c r="J901" s="17">
        <f t="shared" si="120"/>
        <v>1609</v>
      </c>
      <c r="K901" s="21">
        <f t="shared" si="121"/>
        <v>-1323.21</v>
      </c>
      <c r="L901" s="17">
        <f t="shared" si="122"/>
        <v>1637</v>
      </c>
      <c r="M901" s="17">
        <f t="shared" si="123"/>
        <v>1632</v>
      </c>
      <c r="N901" s="17">
        <f t="shared" si="124"/>
        <v>467838.23000000004</v>
      </c>
      <c r="O901" s="22">
        <f t="shared" si="125"/>
        <v>466409.28</v>
      </c>
    </row>
    <row r="902" spans="1:15" ht="15">
      <c r="A902" t="s">
        <v>898</v>
      </c>
      <c r="B902" s="16">
        <v>41992</v>
      </c>
      <c r="C902" s="16">
        <v>42002</v>
      </c>
      <c r="D902" s="17">
        <v>60</v>
      </c>
      <c r="E902">
        <v>106.02</v>
      </c>
      <c r="F902" s="19">
        <f t="shared" si="117"/>
        <v>42063</v>
      </c>
      <c r="G902" s="16">
        <v>43629</v>
      </c>
      <c r="H902" s="20">
        <f t="shared" si="118"/>
        <v>1566</v>
      </c>
      <c r="I902" s="17">
        <f t="shared" si="119"/>
        <v>166027.32</v>
      </c>
      <c r="J902" s="17">
        <f t="shared" si="120"/>
        <v>1604</v>
      </c>
      <c r="K902" s="21">
        <f t="shared" si="121"/>
        <v>-1497.98</v>
      </c>
      <c r="L902" s="17">
        <f t="shared" si="122"/>
        <v>1637</v>
      </c>
      <c r="M902" s="17">
        <f t="shared" si="123"/>
        <v>1627</v>
      </c>
      <c r="N902" s="17">
        <f t="shared" si="124"/>
        <v>173554.74</v>
      </c>
      <c r="O902" s="22">
        <f t="shared" si="125"/>
        <v>172494.53999999998</v>
      </c>
    </row>
    <row r="903" spans="1:15" ht="15">
      <c r="A903" t="s">
        <v>899</v>
      </c>
      <c r="B903" s="16">
        <v>41992</v>
      </c>
      <c r="C903" s="16">
        <v>42002</v>
      </c>
      <c r="D903" s="17">
        <v>60</v>
      </c>
      <c r="E903" s="18">
        <v>1171.2</v>
      </c>
      <c r="F903" s="19">
        <f t="shared" si="117"/>
        <v>42063</v>
      </c>
      <c r="G903" s="16">
        <v>43609</v>
      </c>
      <c r="H903" s="20">
        <f t="shared" si="118"/>
        <v>1546</v>
      </c>
      <c r="I903" s="17">
        <f t="shared" si="119"/>
        <v>1810675.2000000002</v>
      </c>
      <c r="J903" s="17">
        <f t="shared" si="120"/>
        <v>1585</v>
      </c>
      <c r="K903" s="21">
        <f t="shared" si="121"/>
        <v>-413.79999999999995</v>
      </c>
      <c r="L903" s="17">
        <f t="shared" si="122"/>
        <v>1617</v>
      </c>
      <c r="M903" s="17">
        <f t="shared" si="123"/>
        <v>1607</v>
      </c>
      <c r="N903" s="17">
        <f t="shared" si="124"/>
        <v>1893830.4000000001</v>
      </c>
      <c r="O903" s="22">
        <f t="shared" si="125"/>
        <v>1882118.4000000001</v>
      </c>
    </row>
    <row r="904" spans="1:15" ht="15">
      <c r="A904" t="s">
        <v>900</v>
      </c>
      <c r="B904" s="16">
        <v>42003</v>
      </c>
      <c r="C904" s="16">
        <v>42004</v>
      </c>
      <c r="D904" s="17">
        <v>60</v>
      </c>
      <c r="E904">
        <v>207.4</v>
      </c>
      <c r="F904" s="19">
        <f aca="true" t="shared" si="126" ref="F904:F967">_XLL.DATA.MESE(C904,2)</f>
        <v>42063</v>
      </c>
      <c r="G904" s="16">
        <v>43558</v>
      </c>
      <c r="H904" s="20">
        <f aca="true" t="shared" si="127" ref="H904:H967">G904-F904</f>
        <v>1495</v>
      </c>
      <c r="I904" s="17">
        <f aca="true" t="shared" si="128" ref="I904:I967">E904*H904</f>
        <v>310063</v>
      </c>
      <c r="J904" s="17">
        <f aca="true" t="shared" si="129" ref="J904:J967">DAYS360(C904,G904)</f>
        <v>1533</v>
      </c>
      <c r="K904" s="21">
        <f aca="true" t="shared" si="130" ref="K904:K967">E904-J904</f>
        <v>-1325.6</v>
      </c>
      <c r="L904" s="17">
        <f aca="true" t="shared" si="131" ref="L904:L967">G904-B904</f>
        <v>1555</v>
      </c>
      <c r="M904" s="17">
        <f aca="true" t="shared" si="132" ref="M904:M967">G904-C904</f>
        <v>1554</v>
      </c>
      <c r="N904" s="17">
        <f aca="true" t="shared" si="133" ref="N904:N967">E904*L904</f>
        <v>322507</v>
      </c>
      <c r="O904" s="22">
        <f aca="true" t="shared" si="134" ref="O904:O967">E904*M904</f>
        <v>322299.60000000003</v>
      </c>
    </row>
    <row r="905" spans="1:15" ht="15">
      <c r="A905" t="s">
        <v>901</v>
      </c>
      <c r="B905" s="16">
        <v>42003</v>
      </c>
      <c r="C905" s="16">
        <v>42004</v>
      </c>
      <c r="D905" s="17">
        <v>60</v>
      </c>
      <c r="E905">
        <v>82.96</v>
      </c>
      <c r="F905" s="19">
        <f t="shared" si="126"/>
        <v>42063</v>
      </c>
      <c r="G905" s="16">
        <v>43558</v>
      </c>
      <c r="H905" s="20">
        <f t="shared" si="127"/>
        <v>1495</v>
      </c>
      <c r="I905" s="17">
        <f t="shared" si="128"/>
        <v>124025.2</v>
      </c>
      <c r="J905" s="17">
        <f t="shared" si="129"/>
        <v>1533</v>
      </c>
      <c r="K905" s="21">
        <f t="shared" si="130"/>
        <v>-1450.04</v>
      </c>
      <c r="L905" s="17">
        <f t="shared" si="131"/>
        <v>1555</v>
      </c>
      <c r="M905" s="17">
        <f t="shared" si="132"/>
        <v>1554</v>
      </c>
      <c r="N905" s="17">
        <f t="shared" si="133"/>
        <v>129002.79999999999</v>
      </c>
      <c r="O905" s="22">
        <f t="shared" si="134"/>
        <v>128919.84</v>
      </c>
    </row>
    <row r="906" spans="1:15" ht="15">
      <c r="A906" t="s">
        <v>902</v>
      </c>
      <c r="B906" s="16">
        <v>43524</v>
      </c>
      <c r="C906" s="16">
        <v>43531</v>
      </c>
      <c r="D906" s="17">
        <v>60</v>
      </c>
      <c r="E906">
        <v>155.5</v>
      </c>
      <c r="F906" s="19">
        <f t="shared" si="126"/>
        <v>43592</v>
      </c>
      <c r="G906" s="16">
        <v>43628</v>
      </c>
      <c r="H906" s="20">
        <f t="shared" si="127"/>
        <v>36</v>
      </c>
      <c r="I906" s="17">
        <f t="shared" si="128"/>
        <v>5598</v>
      </c>
      <c r="J906" s="17">
        <f t="shared" si="129"/>
        <v>95</v>
      </c>
      <c r="K906" s="21">
        <f t="shared" si="130"/>
        <v>60.5</v>
      </c>
      <c r="L906" s="17">
        <f t="shared" si="131"/>
        <v>104</v>
      </c>
      <c r="M906" s="17">
        <f t="shared" si="132"/>
        <v>97</v>
      </c>
      <c r="N906" s="17">
        <f t="shared" si="133"/>
        <v>16172</v>
      </c>
      <c r="O906" s="22">
        <f t="shared" si="134"/>
        <v>15083.5</v>
      </c>
    </row>
    <row r="907" spans="1:15" ht="15">
      <c r="A907" t="s">
        <v>272</v>
      </c>
      <c r="B907" s="16">
        <v>43480</v>
      </c>
      <c r="C907" s="16">
        <v>43487</v>
      </c>
      <c r="D907" s="17">
        <v>60</v>
      </c>
      <c r="E907" s="18">
        <v>9946.97</v>
      </c>
      <c r="F907" s="19">
        <f t="shared" si="126"/>
        <v>43546</v>
      </c>
      <c r="G907" s="16">
        <v>43628</v>
      </c>
      <c r="H907" s="20">
        <f t="shared" si="127"/>
        <v>82</v>
      </c>
      <c r="I907" s="17">
        <f t="shared" si="128"/>
        <v>815651.5399999999</v>
      </c>
      <c r="J907" s="17">
        <f t="shared" si="129"/>
        <v>140</v>
      </c>
      <c r="K907" s="21">
        <f t="shared" si="130"/>
        <v>9806.97</v>
      </c>
      <c r="L907" s="17">
        <f t="shared" si="131"/>
        <v>148</v>
      </c>
      <c r="M907" s="17">
        <f t="shared" si="132"/>
        <v>141</v>
      </c>
      <c r="N907" s="17">
        <f t="shared" si="133"/>
        <v>1472151.5599999998</v>
      </c>
      <c r="O907" s="22">
        <f t="shared" si="134"/>
        <v>1402522.77</v>
      </c>
    </row>
    <row r="908" spans="1:15" ht="15">
      <c r="A908" t="s">
        <v>39</v>
      </c>
      <c r="B908" s="16">
        <v>43560</v>
      </c>
      <c r="C908" s="16">
        <v>43572</v>
      </c>
      <c r="D908" s="17">
        <v>60</v>
      </c>
      <c r="E908">
        <v>860.2</v>
      </c>
      <c r="F908" s="19">
        <f t="shared" si="126"/>
        <v>43633</v>
      </c>
      <c r="G908" s="16">
        <v>43628</v>
      </c>
      <c r="H908" s="20">
        <f t="shared" si="127"/>
        <v>-5</v>
      </c>
      <c r="I908" s="17">
        <f t="shared" si="128"/>
        <v>-4301</v>
      </c>
      <c r="J908" s="17">
        <f t="shared" si="129"/>
        <v>55</v>
      </c>
      <c r="K908" s="21">
        <f t="shared" si="130"/>
        <v>805.2</v>
      </c>
      <c r="L908" s="17">
        <f t="shared" si="131"/>
        <v>68</v>
      </c>
      <c r="M908" s="17">
        <f t="shared" si="132"/>
        <v>56</v>
      </c>
      <c r="N908" s="17">
        <f t="shared" si="133"/>
        <v>58493.600000000006</v>
      </c>
      <c r="O908" s="22">
        <f t="shared" si="134"/>
        <v>48171.200000000004</v>
      </c>
    </row>
    <row r="909" spans="1:15" ht="15">
      <c r="A909" t="s">
        <v>40</v>
      </c>
      <c r="B909" s="16">
        <v>43560</v>
      </c>
      <c r="C909" s="16">
        <v>43571</v>
      </c>
      <c r="D909" s="17">
        <v>60</v>
      </c>
      <c r="E909" s="18">
        <v>1141.62</v>
      </c>
      <c r="F909" s="19">
        <f t="shared" si="126"/>
        <v>43632</v>
      </c>
      <c r="G909" s="16">
        <v>43628</v>
      </c>
      <c r="H909" s="20">
        <f t="shared" si="127"/>
        <v>-4</v>
      </c>
      <c r="I909" s="17">
        <f t="shared" si="128"/>
        <v>-4566.48</v>
      </c>
      <c r="J909" s="17">
        <f t="shared" si="129"/>
        <v>56</v>
      </c>
      <c r="K909" s="21">
        <f t="shared" si="130"/>
        <v>1085.62</v>
      </c>
      <c r="L909" s="17">
        <f t="shared" si="131"/>
        <v>68</v>
      </c>
      <c r="M909" s="17">
        <f t="shared" si="132"/>
        <v>57</v>
      </c>
      <c r="N909" s="17">
        <f t="shared" si="133"/>
        <v>77630.15999999999</v>
      </c>
      <c r="O909" s="22">
        <f t="shared" si="134"/>
        <v>65072.34</v>
      </c>
    </row>
    <row r="910" spans="1:15" ht="15">
      <c r="A910" t="s">
        <v>903</v>
      </c>
      <c r="B910" s="16">
        <v>43496</v>
      </c>
      <c r="C910" s="16">
        <v>43514</v>
      </c>
      <c r="D910" s="17">
        <v>60</v>
      </c>
      <c r="E910">
        <v>150</v>
      </c>
      <c r="F910" s="19">
        <f t="shared" si="126"/>
        <v>43573</v>
      </c>
      <c r="G910" s="16">
        <v>43556</v>
      </c>
      <c r="H910" s="20">
        <f t="shared" si="127"/>
        <v>-17</v>
      </c>
      <c r="I910" s="17">
        <f t="shared" si="128"/>
        <v>-2550</v>
      </c>
      <c r="J910" s="17">
        <f t="shared" si="129"/>
        <v>43</v>
      </c>
      <c r="K910" s="21">
        <f t="shared" si="130"/>
        <v>107</v>
      </c>
      <c r="L910" s="17">
        <f t="shared" si="131"/>
        <v>60</v>
      </c>
      <c r="M910" s="17">
        <f t="shared" si="132"/>
        <v>42</v>
      </c>
      <c r="N910" s="17">
        <f t="shared" si="133"/>
        <v>9000</v>
      </c>
      <c r="O910" s="22">
        <f t="shared" si="134"/>
        <v>6300</v>
      </c>
    </row>
    <row r="911" spans="1:15" ht="15">
      <c r="A911" t="s">
        <v>904</v>
      </c>
      <c r="B911" s="16">
        <v>43496</v>
      </c>
      <c r="C911" s="16">
        <v>43514</v>
      </c>
      <c r="D911" s="17">
        <v>60</v>
      </c>
      <c r="E911">
        <v>150</v>
      </c>
      <c r="F911" s="19">
        <f t="shared" si="126"/>
        <v>43573</v>
      </c>
      <c r="G911" s="16">
        <v>43629</v>
      </c>
      <c r="H911" s="20">
        <f t="shared" si="127"/>
        <v>56</v>
      </c>
      <c r="I911" s="17">
        <f t="shared" si="128"/>
        <v>8400</v>
      </c>
      <c r="J911" s="17">
        <f t="shared" si="129"/>
        <v>115</v>
      </c>
      <c r="K911" s="21">
        <f t="shared" si="130"/>
        <v>35</v>
      </c>
      <c r="L911" s="17">
        <f t="shared" si="131"/>
        <v>133</v>
      </c>
      <c r="M911" s="17">
        <f t="shared" si="132"/>
        <v>115</v>
      </c>
      <c r="N911" s="17">
        <f t="shared" si="133"/>
        <v>19950</v>
      </c>
      <c r="O911" s="22">
        <f t="shared" si="134"/>
        <v>17250</v>
      </c>
    </row>
    <row r="912" spans="1:15" ht="15">
      <c r="A912" t="s">
        <v>905</v>
      </c>
      <c r="B912" s="16">
        <v>43524</v>
      </c>
      <c r="C912" s="16">
        <v>43532</v>
      </c>
      <c r="D912" s="17">
        <v>60</v>
      </c>
      <c r="E912">
        <v>150</v>
      </c>
      <c r="F912" s="19">
        <f t="shared" si="126"/>
        <v>43593</v>
      </c>
      <c r="G912" s="16">
        <v>43629</v>
      </c>
      <c r="H912" s="20">
        <f t="shared" si="127"/>
        <v>36</v>
      </c>
      <c r="I912" s="17">
        <f t="shared" si="128"/>
        <v>5400</v>
      </c>
      <c r="J912" s="17">
        <f t="shared" si="129"/>
        <v>95</v>
      </c>
      <c r="K912" s="21">
        <f t="shared" si="130"/>
        <v>55</v>
      </c>
      <c r="L912" s="17">
        <f t="shared" si="131"/>
        <v>105</v>
      </c>
      <c r="M912" s="17">
        <f t="shared" si="132"/>
        <v>97</v>
      </c>
      <c r="N912" s="17">
        <f t="shared" si="133"/>
        <v>15750</v>
      </c>
      <c r="O912" s="22">
        <f t="shared" si="134"/>
        <v>14550</v>
      </c>
    </row>
    <row r="913" spans="1:15" ht="15">
      <c r="A913" t="s">
        <v>906</v>
      </c>
      <c r="B913" s="16">
        <v>43524</v>
      </c>
      <c r="C913" s="16">
        <v>43532</v>
      </c>
      <c r="D913" s="17">
        <v>60</v>
      </c>
      <c r="E913">
        <v>150</v>
      </c>
      <c r="F913" s="19">
        <f t="shared" si="126"/>
        <v>43593</v>
      </c>
      <c r="G913" s="16">
        <v>43629</v>
      </c>
      <c r="H913" s="20">
        <f t="shared" si="127"/>
        <v>36</v>
      </c>
      <c r="I913" s="17">
        <f t="shared" si="128"/>
        <v>5400</v>
      </c>
      <c r="J913" s="17">
        <f t="shared" si="129"/>
        <v>95</v>
      </c>
      <c r="K913" s="21">
        <f t="shared" si="130"/>
        <v>55</v>
      </c>
      <c r="L913" s="17">
        <f t="shared" si="131"/>
        <v>105</v>
      </c>
      <c r="M913" s="17">
        <f t="shared" si="132"/>
        <v>97</v>
      </c>
      <c r="N913" s="17">
        <f t="shared" si="133"/>
        <v>15750</v>
      </c>
      <c r="O913" s="22">
        <f t="shared" si="134"/>
        <v>14550</v>
      </c>
    </row>
    <row r="914" spans="1:15" ht="15">
      <c r="A914" t="s">
        <v>907</v>
      </c>
      <c r="B914" s="16">
        <v>43524</v>
      </c>
      <c r="C914" s="16">
        <v>43532</v>
      </c>
      <c r="D914" s="17">
        <v>60</v>
      </c>
      <c r="E914">
        <v>150</v>
      </c>
      <c r="F914" s="19">
        <f t="shared" si="126"/>
        <v>43593</v>
      </c>
      <c r="G914" s="16">
        <v>43566</v>
      </c>
      <c r="H914" s="20">
        <f t="shared" si="127"/>
        <v>-27</v>
      </c>
      <c r="I914" s="17">
        <f t="shared" si="128"/>
        <v>-4050</v>
      </c>
      <c r="J914" s="17">
        <f t="shared" si="129"/>
        <v>33</v>
      </c>
      <c r="K914" s="21">
        <f t="shared" si="130"/>
        <v>117</v>
      </c>
      <c r="L914" s="17">
        <f t="shared" si="131"/>
        <v>42</v>
      </c>
      <c r="M914" s="17">
        <f t="shared" si="132"/>
        <v>34</v>
      </c>
      <c r="N914" s="17">
        <f t="shared" si="133"/>
        <v>6300</v>
      </c>
      <c r="O914" s="22">
        <f t="shared" si="134"/>
        <v>5100</v>
      </c>
    </row>
    <row r="915" spans="1:15" ht="15">
      <c r="A915" t="s">
        <v>908</v>
      </c>
      <c r="B915" s="16">
        <v>43528</v>
      </c>
      <c r="C915" s="16">
        <v>43532</v>
      </c>
      <c r="D915" s="17">
        <v>60</v>
      </c>
      <c r="E915">
        <v>150</v>
      </c>
      <c r="F915" s="19">
        <f t="shared" si="126"/>
        <v>43593</v>
      </c>
      <c r="G915" s="16">
        <v>43566</v>
      </c>
      <c r="H915" s="20">
        <f t="shared" si="127"/>
        <v>-27</v>
      </c>
      <c r="I915" s="17">
        <f t="shared" si="128"/>
        <v>-4050</v>
      </c>
      <c r="J915" s="17">
        <f t="shared" si="129"/>
        <v>33</v>
      </c>
      <c r="K915" s="21">
        <f t="shared" si="130"/>
        <v>117</v>
      </c>
      <c r="L915" s="17">
        <f t="shared" si="131"/>
        <v>38</v>
      </c>
      <c r="M915" s="17">
        <f t="shared" si="132"/>
        <v>34</v>
      </c>
      <c r="N915" s="17">
        <f t="shared" si="133"/>
        <v>5700</v>
      </c>
      <c r="O915" s="22">
        <f t="shared" si="134"/>
        <v>5100</v>
      </c>
    </row>
    <row r="916" spans="1:15" ht="15">
      <c r="A916" t="s">
        <v>909</v>
      </c>
      <c r="B916" s="16">
        <v>43494</v>
      </c>
      <c r="C916" s="16">
        <v>43502</v>
      </c>
      <c r="D916" s="17">
        <v>60</v>
      </c>
      <c r="E916" s="18">
        <v>4875</v>
      </c>
      <c r="F916" s="19">
        <f t="shared" si="126"/>
        <v>43561</v>
      </c>
      <c r="G916" s="16">
        <v>43566</v>
      </c>
      <c r="H916" s="20">
        <f t="shared" si="127"/>
        <v>5</v>
      </c>
      <c r="I916" s="17">
        <f t="shared" si="128"/>
        <v>24375</v>
      </c>
      <c r="J916" s="17">
        <f t="shared" si="129"/>
        <v>65</v>
      </c>
      <c r="K916" s="21">
        <f t="shared" si="130"/>
        <v>4810</v>
      </c>
      <c r="L916" s="17">
        <f t="shared" si="131"/>
        <v>72</v>
      </c>
      <c r="M916" s="17">
        <f t="shared" si="132"/>
        <v>64</v>
      </c>
      <c r="N916" s="17">
        <f t="shared" si="133"/>
        <v>351000</v>
      </c>
      <c r="O916" s="22">
        <f t="shared" si="134"/>
        <v>312000</v>
      </c>
    </row>
    <row r="917" spans="1:15" ht="15">
      <c r="A917" t="s">
        <v>910</v>
      </c>
      <c r="B917" s="16">
        <v>43524</v>
      </c>
      <c r="C917" s="16">
        <v>43529</v>
      </c>
      <c r="D917" s="17">
        <v>60</v>
      </c>
      <c r="E917" s="18">
        <v>10476</v>
      </c>
      <c r="F917" s="19">
        <f t="shared" si="126"/>
        <v>43590</v>
      </c>
      <c r="G917" s="16">
        <v>43566</v>
      </c>
      <c r="H917" s="20">
        <f t="shared" si="127"/>
        <v>-24</v>
      </c>
      <c r="I917" s="17">
        <f t="shared" si="128"/>
        <v>-251424</v>
      </c>
      <c r="J917" s="17">
        <f t="shared" si="129"/>
        <v>36</v>
      </c>
      <c r="K917" s="21">
        <f t="shared" si="130"/>
        <v>10440</v>
      </c>
      <c r="L917" s="17">
        <f t="shared" si="131"/>
        <v>42</v>
      </c>
      <c r="M917" s="17">
        <f t="shared" si="132"/>
        <v>37</v>
      </c>
      <c r="N917" s="17">
        <f t="shared" si="133"/>
        <v>439992</v>
      </c>
      <c r="O917" s="22">
        <f t="shared" si="134"/>
        <v>387612</v>
      </c>
    </row>
    <row r="918" spans="1:15" ht="15">
      <c r="A918" t="s">
        <v>911</v>
      </c>
      <c r="B918" s="16">
        <v>39172</v>
      </c>
      <c r="C918" s="16">
        <v>39205</v>
      </c>
      <c r="D918" s="17">
        <v>60</v>
      </c>
      <c r="E918" s="18">
        <v>1376.36</v>
      </c>
      <c r="F918" s="19">
        <f t="shared" si="126"/>
        <v>39266</v>
      </c>
      <c r="G918" s="16">
        <v>43566</v>
      </c>
      <c r="H918" s="20">
        <f t="shared" si="127"/>
        <v>4300</v>
      </c>
      <c r="I918" s="17">
        <f t="shared" si="128"/>
        <v>5918348</v>
      </c>
      <c r="J918" s="17">
        <f t="shared" si="129"/>
        <v>4298</v>
      </c>
      <c r="K918" s="21">
        <f t="shared" si="130"/>
        <v>-2921.6400000000003</v>
      </c>
      <c r="L918" s="17">
        <f t="shared" si="131"/>
        <v>4394</v>
      </c>
      <c r="M918" s="17">
        <f t="shared" si="132"/>
        <v>4361</v>
      </c>
      <c r="N918" s="17">
        <f t="shared" si="133"/>
        <v>6047725.84</v>
      </c>
      <c r="O918" s="22">
        <f t="shared" si="134"/>
        <v>6002305.96</v>
      </c>
    </row>
    <row r="919" spans="1:15" ht="15">
      <c r="A919" t="s">
        <v>912</v>
      </c>
      <c r="B919" s="16">
        <v>39264</v>
      </c>
      <c r="C919" s="16">
        <v>39392</v>
      </c>
      <c r="D919" s="17">
        <v>60</v>
      </c>
      <c r="E919">
        <v>63.44</v>
      </c>
      <c r="F919" s="19">
        <f t="shared" si="126"/>
        <v>39453</v>
      </c>
      <c r="G919" s="16">
        <v>43566</v>
      </c>
      <c r="H919" s="20">
        <f t="shared" si="127"/>
        <v>4113</v>
      </c>
      <c r="I919" s="17">
        <f t="shared" si="128"/>
        <v>260928.72</v>
      </c>
      <c r="J919" s="17">
        <f t="shared" si="129"/>
        <v>4115</v>
      </c>
      <c r="K919" s="21">
        <f t="shared" si="130"/>
        <v>-4051.56</v>
      </c>
      <c r="L919" s="17">
        <f t="shared" si="131"/>
        <v>4302</v>
      </c>
      <c r="M919" s="17">
        <f t="shared" si="132"/>
        <v>4174</v>
      </c>
      <c r="N919" s="17">
        <f t="shared" si="133"/>
        <v>272918.88</v>
      </c>
      <c r="O919" s="22">
        <f t="shared" si="134"/>
        <v>264798.56</v>
      </c>
    </row>
    <row r="920" spans="1:15" ht="15">
      <c r="A920" t="s">
        <v>913</v>
      </c>
      <c r="B920" s="16">
        <v>39813</v>
      </c>
      <c r="C920" s="16">
        <v>39876</v>
      </c>
      <c r="D920" s="17">
        <v>60</v>
      </c>
      <c r="E920">
        <v>72.66</v>
      </c>
      <c r="F920" s="19">
        <f t="shared" si="126"/>
        <v>39937</v>
      </c>
      <c r="G920" s="16">
        <v>43566</v>
      </c>
      <c r="H920" s="20">
        <f t="shared" si="127"/>
        <v>3629</v>
      </c>
      <c r="I920" s="17">
        <f t="shared" si="128"/>
        <v>263683.14</v>
      </c>
      <c r="J920" s="17">
        <f t="shared" si="129"/>
        <v>3637</v>
      </c>
      <c r="K920" s="21">
        <f t="shared" si="130"/>
        <v>-3564.34</v>
      </c>
      <c r="L920" s="17">
        <f t="shared" si="131"/>
        <v>3753</v>
      </c>
      <c r="M920" s="17">
        <f t="shared" si="132"/>
        <v>3690</v>
      </c>
      <c r="N920" s="17">
        <f t="shared" si="133"/>
        <v>272692.98</v>
      </c>
      <c r="O920" s="22">
        <f t="shared" si="134"/>
        <v>268115.39999999997</v>
      </c>
    </row>
    <row r="921" spans="1:15" ht="15">
      <c r="A921" t="s">
        <v>914</v>
      </c>
      <c r="B921" s="16">
        <v>43278</v>
      </c>
      <c r="C921" s="16">
        <v>43299</v>
      </c>
      <c r="D921" s="17">
        <v>60</v>
      </c>
      <c r="E921">
        <v>828</v>
      </c>
      <c r="F921" s="19">
        <f t="shared" si="126"/>
        <v>43361</v>
      </c>
      <c r="G921" s="16">
        <v>43566</v>
      </c>
      <c r="H921" s="20">
        <f t="shared" si="127"/>
        <v>205</v>
      </c>
      <c r="I921" s="17">
        <f t="shared" si="128"/>
        <v>169740</v>
      </c>
      <c r="J921" s="17">
        <f t="shared" si="129"/>
        <v>263</v>
      </c>
      <c r="K921" s="21">
        <f t="shared" si="130"/>
        <v>565</v>
      </c>
      <c r="L921" s="17">
        <f t="shared" si="131"/>
        <v>288</v>
      </c>
      <c r="M921" s="17">
        <f t="shared" si="132"/>
        <v>267</v>
      </c>
      <c r="N921" s="17">
        <f t="shared" si="133"/>
        <v>238464</v>
      </c>
      <c r="O921" s="22">
        <f t="shared" si="134"/>
        <v>221076</v>
      </c>
    </row>
    <row r="922" spans="1:15" ht="15">
      <c r="A922" t="s">
        <v>915</v>
      </c>
      <c r="B922" s="16">
        <v>43584</v>
      </c>
      <c r="C922" s="16">
        <v>43584</v>
      </c>
      <c r="D922" s="17">
        <v>60</v>
      </c>
      <c r="E922" s="18">
        <v>6566.04</v>
      </c>
      <c r="F922" s="19">
        <f t="shared" si="126"/>
        <v>43645</v>
      </c>
      <c r="G922" s="16">
        <v>43566</v>
      </c>
      <c r="H922" s="20">
        <f t="shared" si="127"/>
        <v>-79</v>
      </c>
      <c r="I922" s="17">
        <f t="shared" si="128"/>
        <v>-518717.16</v>
      </c>
      <c r="J922" s="17">
        <f t="shared" si="129"/>
        <v>-18</v>
      </c>
      <c r="K922" s="21">
        <f t="shared" si="130"/>
        <v>6584.04</v>
      </c>
      <c r="L922" s="17">
        <f t="shared" si="131"/>
        <v>-18</v>
      </c>
      <c r="M922" s="17">
        <f t="shared" si="132"/>
        <v>-18</v>
      </c>
      <c r="N922" s="17">
        <f t="shared" si="133"/>
        <v>-118188.72</v>
      </c>
      <c r="O922" s="22">
        <f t="shared" si="134"/>
        <v>-118188.72</v>
      </c>
    </row>
    <row r="923" spans="1:15" ht="15">
      <c r="A923" t="s">
        <v>916</v>
      </c>
      <c r="B923" s="16">
        <v>43584</v>
      </c>
      <c r="C923" s="16">
        <v>43584</v>
      </c>
      <c r="D923" s="17">
        <v>60</v>
      </c>
      <c r="E923" s="18">
        <v>1262.7</v>
      </c>
      <c r="F923" s="19">
        <f t="shared" si="126"/>
        <v>43645</v>
      </c>
      <c r="G923" s="16">
        <v>43566</v>
      </c>
      <c r="H923" s="20">
        <f t="shared" si="127"/>
        <v>-79</v>
      </c>
      <c r="I923" s="17">
        <f t="shared" si="128"/>
        <v>-99753.3</v>
      </c>
      <c r="J923" s="17">
        <f t="shared" si="129"/>
        <v>-18</v>
      </c>
      <c r="K923" s="21">
        <f t="shared" si="130"/>
        <v>1280.7</v>
      </c>
      <c r="L923" s="17">
        <f t="shared" si="131"/>
        <v>-18</v>
      </c>
      <c r="M923" s="17">
        <f t="shared" si="132"/>
        <v>-18</v>
      </c>
      <c r="N923" s="17">
        <f t="shared" si="133"/>
        <v>-22728.600000000002</v>
      </c>
      <c r="O923" s="22">
        <f t="shared" si="134"/>
        <v>-22728.600000000002</v>
      </c>
    </row>
    <row r="924" spans="1:15" ht="15">
      <c r="A924" t="s">
        <v>917</v>
      </c>
      <c r="B924" s="16">
        <v>43584</v>
      </c>
      <c r="C924" s="16">
        <v>43584</v>
      </c>
      <c r="D924" s="17">
        <v>60</v>
      </c>
      <c r="E924" s="18">
        <v>8010.04</v>
      </c>
      <c r="F924" s="19">
        <f t="shared" si="126"/>
        <v>43645</v>
      </c>
      <c r="G924" s="16">
        <v>43566</v>
      </c>
      <c r="H924" s="20">
        <f t="shared" si="127"/>
        <v>-79</v>
      </c>
      <c r="I924" s="17">
        <f t="shared" si="128"/>
        <v>-632793.16</v>
      </c>
      <c r="J924" s="17">
        <f t="shared" si="129"/>
        <v>-18</v>
      </c>
      <c r="K924" s="21">
        <f t="shared" si="130"/>
        <v>8028.04</v>
      </c>
      <c r="L924" s="17">
        <f t="shared" si="131"/>
        <v>-18</v>
      </c>
      <c r="M924" s="17">
        <f t="shared" si="132"/>
        <v>-18</v>
      </c>
      <c r="N924" s="17">
        <f t="shared" si="133"/>
        <v>-144180.72</v>
      </c>
      <c r="O924" s="22">
        <f t="shared" si="134"/>
        <v>-144180.72</v>
      </c>
    </row>
    <row r="925" spans="1:15" ht="15">
      <c r="A925" t="s">
        <v>241</v>
      </c>
      <c r="B925" s="16">
        <v>43584</v>
      </c>
      <c r="C925" s="16">
        <v>43584</v>
      </c>
      <c r="D925" s="17">
        <v>60</v>
      </c>
      <c r="E925" s="18">
        <v>12088.59</v>
      </c>
      <c r="F925" s="19">
        <f t="shared" si="126"/>
        <v>43645</v>
      </c>
      <c r="G925" s="16">
        <v>43566</v>
      </c>
      <c r="H925" s="20">
        <f t="shared" si="127"/>
        <v>-79</v>
      </c>
      <c r="I925" s="17">
        <f t="shared" si="128"/>
        <v>-954998.61</v>
      </c>
      <c r="J925" s="17">
        <f t="shared" si="129"/>
        <v>-18</v>
      </c>
      <c r="K925" s="21">
        <f t="shared" si="130"/>
        <v>12106.59</v>
      </c>
      <c r="L925" s="17">
        <f t="shared" si="131"/>
        <v>-18</v>
      </c>
      <c r="M925" s="17">
        <f t="shared" si="132"/>
        <v>-18</v>
      </c>
      <c r="N925" s="17">
        <f t="shared" si="133"/>
        <v>-217594.62</v>
      </c>
      <c r="O925" s="22">
        <f t="shared" si="134"/>
        <v>-217594.62</v>
      </c>
    </row>
    <row r="926" spans="1:15" ht="15">
      <c r="A926" t="s">
        <v>918</v>
      </c>
      <c r="B926" s="16">
        <v>43434</v>
      </c>
      <c r="C926" s="16">
        <v>43445</v>
      </c>
      <c r="D926" s="17">
        <v>60</v>
      </c>
      <c r="E926" s="18">
        <v>1038.45</v>
      </c>
      <c r="F926" s="19">
        <f t="shared" si="126"/>
        <v>43507</v>
      </c>
      <c r="G926" s="16">
        <v>43566</v>
      </c>
      <c r="H926" s="20">
        <f t="shared" si="127"/>
        <v>59</v>
      </c>
      <c r="I926" s="17">
        <f t="shared" si="128"/>
        <v>61268.55</v>
      </c>
      <c r="J926" s="17">
        <f t="shared" si="129"/>
        <v>120</v>
      </c>
      <c r="K926" s="21">
        <f t="shared" si="130"/>
        <v>918.45</v>
      </c>
      <c r="L926" s="17">
        <f t="shared" si="131"/>
        <v>132</v>
      </c>
      <c r="M926" s="17">
        <f t="shared" si="132"/>
        <v>121</v>
      </c>
      <c r="N926" s="17">
        <f t="shared" si="133"/>
        <v>137075.4</v>
      </c>
      <c r="O926" s="22">
        <f t="shared" si="134"/>
        <v>125652.45000000001</v>
      </c>
    </row>
    <row r="927" spans="1:15" ht="15">
      <c r="A927" t="s">
        <v>919</v>
      </c>
      <c r="B927" s="16">
        <v>43434</v>
      </c>
      <c r="C927" s="16">
        <v>43445</v>
      </c>
      <c r="D927" s="17">
        <v>60</v>
      </c>
      <c r="E927" s="18">
        <v>1276.8</v>
      </c>
      <c r="F927" s="19">
        <f t="shared" si="126"/>
        <v>43507</v>
      </c>
      <c r="G927" s="16">
        <v>43566</v>
      </c>
      <c r="H927" s="20">
        <f t="shared" si="127"/>
        <v>59</v>
      </c>
      <c r="I927" s="17">
        <f t="shared" si="128"/>
        <v>75331.2</v>
      </c>
      <c r="J927" s="17">
        <f t="shared" si="129"/>
        <v>120</v>
      </c>
      <c r="K927" s="21">
        <f t="shared" si="130"/>
        <v>1156.8</v>
      </c>
      <c r="L927" s="17">
        <f t="shared" si="131"/>
        <v>132</v>
      </c>
      <c r="M927" s="17">
        <f t="shared" si="132"/>
        <v>121</v>
      </c>
      <c r="N927" s="17">
        <f t="shared" si="133"/>
        <v>168537.6</v>
      </c>
      <c r="O927" s="22">
        <f t="shared" si="134"/>
        <v>154492.8</v>
      </c>
    </row>
    <row r="928" spans="1:15" ht="15">
      <c r="A928" t="s">
        <v>920</v>
      </c>
      <c r="B928" s="16">
        <v>43448</v>
      </c>
      <c r="C928" s="16">
        <v>43453</v>
      </c>
      <c r="D928" s="17">
        <v>60</v>
      </c>
      <c r="E928" s="18">
        <v>1873.9</v>
      </c>
      <c r="F928" s="19">
        <f t="shared" si="126"/>
        <v>43515</v>
      </c>
      <c r="G928" s="16">
        <v>43566</v>
      </c>
      <c r="H928" s="20">
        <f t="shared" si="127"/>
        <v>51</v>
      </c>
      <c r="I928" s="17">
        <f t="shared" si="128"/>
        <v>95568.90000000001</v>
      </c>
      <c r="J928" s="17">
        <f t="shared" si="129"/>
        <v>112</v>
      </c>
      <c r="K928" s="21">
        <f t="shared" si="130"/>
        <v>1761.9</v>
      </c>
      <c r="L928" s="17">
        <f t="shared" si="131"/>
        <v>118</v>
      </c>
      <c r="M928" s="17">
        <f t="shared" si="132"/>
        <v>113</v>
      </c>
      <c r="N928" s="17">
        <f t="shared" si="133"/>
        <v>221120.2</v>
      </c>
      <c r="O928" s="22">
        <f t="shared" si="134"/>
        <v>211750.7</v>
      </c>
    </row>
    <row r="929" spans="1:15" ht="15">
      <c r="A929" t="s">
        <v>921</v>
      </c>
      <c r="B929" s="16">
        <v>43448</v>
      </c>
      <c r="C929" s="16">
        <v>43453</v>
      </c>
      <c r="D929" s="17">
        <v>60</v>
      </c>
      <c r="E929">
        <v>995.36</v>
      </c>
      <c r="F929" s="19">
        <f t="shared" si="126"/>
        <v>43515</v>
      </c>
      <c r="G929" s="16">
        <v>43566</v>
      </c>
      <c r="H929" s="20">
        <f t="shared" si="127"/>
        <v>51</v>
      </c>
      <c r="I929" s="17">
        <f t="shared" si="128"/>
        <v>50763.36</v>
      </c>
      <c r="J929" s="17">
        <f t="shared" si="129"/>
        <v>112</v>
      </c>
      <c r="K929" s="21">
        <f t="shared" si="130"/>
        <v>883.36</v>
      </c>
      <c r="L929" s="17">
        <f t="shared" si="131"/>
        <v>118</v>
      </c>
      <c r="M929" s="17">
        <f t="shared" si="132"/>
        <v>113</v>
      </c>
      <c r="N929" s="17">
        <f t="shared" si="133"/>
        <v>117452.48</v>
      </c>
      <c r="O929" s="22">
        <f t="shared" si="134"/>
        <v>112475.68000000001</v>
      </c>
    </row>
    <row r="930" spans="1:15" ht="15">
      <c r="A930" t="s">
        <v>922</v>
      </c>
      <c r="B930" s="16">
        <v>43483</v>
      </c>
      <c r="C930" s="16">
        <v>43514</v>
      </c>
      <c r="D930" s="17">
        <v>60</v>
      </c>
      <c r="E930">
        <v>336</v>
      </c>
      <c r="F930" s="19">
        <f t="shared" si="126"/>
        <v>43573</v>
      </c>
      <c r="G930" s="16">
        <v>43566</v>
      </c>
      <c r="H930" s="20">
        <f t="shared" si="127"/>
        <v>-7</v>
      </c>
      <c r="I930" s="17">
        <f t="shared" si="128"/>
        <v>-2352</v>
      </c>
      <c r="J930" s="17">
        <f t="shared" si="129"/>
        <v>53</v>
      </c>
      <c r="K930" s="21">
        <f t="shared" si="130"/>
        <v>283</v>
      </c>
      <c r="L930" s="17">
        <f t="shared" si="131"/>
        <v>83</v>
      </c>
      <c r="M930" s="17">
        <f t="shared" si="132"/>
        <v>52</v>
      </c>
      <c r="N930" s="17">
        <f t="shared" si="133"/>
        <v>27888</v>
      </c>
      <c r="O930" s="22">
        <f t="shared" si="134"/>
        <v>17472</v>
      </c>
    </row>
    <row r="931" spans="1:15" ht="15">
      <c r="A931" t="s">
        <v>923</v>
      </c>
      <c r="B931" s="16">
        <v>43483</v>
      </c>
      <c r="C931" s="16">
        <v>43514</v>
      </c>
      <c r="D931" s="17">
        <v>60</v>
      </c>
      <c r="E931">
        <v>720</v>
      </c>
      <c r="F931" s="19">
        <f t="shared" si="126"/>
        <v>43573</v>
      </c>
      <c r="G931" s="16">
        <v>43566</v>
      </c>
      <c r="H931" s="20">
        <f t="shared" si="127"/>
        <v>-7</v>
      </c>
      <c r="I931" s="17">
        <f t="shared" si="128"/>
        <v>-5040</v>
      </c>
      <c r="J931" s="17">
        <f t="shared" si="129"/>
        <v>53</v>
      </c>
      <c r="K931" s="21">
        <f t="shared" si="130"/>
        <v>667</v>
      </c>
      <c r="L931" s="17">
        <f t="shared" si="131"/>
        <v>83</v>
      </c>
      <c r="M931" s="17">
        <f t="shared" si="132"/>
        <v>52</v>
      </c>
      <c r="N931" s="17">
        <f t="shared" si="133"/>
        <v>59760</v>
      </c>
      <c r="O931" s="22">
        <f t="shared" si="134"/>
        <v>37440</v>
      </c>
    </row>
    <row r="932" spans="1:15" ht="15">
      <c r="A932" t="s">
        <v>924</v>
      </c>
      <c r="B932" s="16">
        <v>43496</v>
      </c>
      <c r="C932" s="16">
        <v>43509</v>
      </c>
      <c r="D932" s="17">
        <v>60</v>
      </c>
      <c r="E932">
        <v>8.82</v>
      </c>
      <c r="F932" s="19">
        <f t="shared" si="126"/>
        <v>43568</v>
      </c>
      <c r="G932" s="16">
        <v>43566</v>
      </c>
      <c r="H932" s="20">
        <f t="shared" si="127"/>
        <v>-2</v>
      </c>
      <c r="I932" s="17">
        <f t="shared" si="128"/>
        <v>-17.64</v>
      </c>
      <c r="J932" s="17">
        <f t="shared" si="129"/>
        <v>58</v>
      </c>
      <c r="K932" s="21">
        <f t="shared" si="130"/>
        <v>-49.18</v>
      </c>
      <c r="L932" s="17">
        <f t="shared" si="131"/>
        <v>70</v>
      </c>
      <c r="M932" s="17">
        <f t="shared" si="132"/>
        <v>57</v>
      </c>
      <c r="N932" s="17">
        <f t="shared" si="133"/>
        <v>617.4</v>
      </c>
      <c r="O932" s="22">
        <f t="shared" si="134"/>
        <v>502.74</v>
      </c>
    </row>
    <row r="933" spans="1:15" ht="15">
      <c r="A933" t="s">
        <v>925</v>
      </c>
      <c r="B933" s="16">
        <v>43496</v>
      </c>
      <c r="C933" s="16">
        <v>43509</v>
      </c>
      <c r="D933" s="17">
        <v>60</v>
      </c>
      <c r="E933" s="18">
        <v>5082</v>
      </c>
      <c r="F933" s="19">
        <f t="shared" si="126"/>
        <v>43568</v>
      </c>
      <c r="G933" s="16">
        <v>43566</v>
      </c>
      <c r="H933" s="20">
        <f t="shared" si="127"/>
        <v>-2</v>
      </c>
      <c r="I933" s="17">
        <f t="shared" si="128"/>
        <v>-10164</v>
      </c>
      <c r="J933" s="17">
        <f t="shared" si="129"/>
        <v>58</v>
      </c>
      <c r="K933" s="21">
        <f t="shared" si="130"/>
        <v>5024</v>
      </c>
      <c r="L933" s="17">
        <f t="shared" si="131"/>
        <v>70</v>
      </c>
      <c r="M933" s="17">
        <f t="shared" si="132"/>
        <v>57</v>
      </c>
      <c r="N933" s="17">
        <f t="shared" si="133"/>
        <v>355740</v>
      </c>
      <c r="O933" s="22">
        <f t="shared" si="134"/>
        <v>289674</v>
      </c>
    </row>
    <row r="934" spans="1:15" ht="15">
      <c r="A934" t="s">
        <v>926</v>
      </c>
      <c r="B934" s="16">
        <v>43511</v>
      </c>
      <c r="C934" s="16">
        <v>43521</v>
      </c>
      <c r="D934" s="17">
        <v>60</v>
      </c>
      <c r="E934" s="18">
        <v>6948</v>
      </c>
      <c r="F934" s="19">
        <f t="shared" si="126"/>
        <v>43580</v>
      </c>
      <c r="G934" s="16">
        <v>43566</v>
      </c>
      <c r="H934" s="20">
        <f t="shared" si="127"/>
        <v>-14</v>
      </c>
      <c r="I934" s="17">
        <f t="shared" si="128"/>
        <v>-97272</v>
      </c>
      <c r="J934" s="17">
        <f t="shared" si="129"/>
        <v>46</v>
      </c>
      <c r="K934" s="21">
        <f t="shared" si="130"/>
        <v>6902</v>
      </c>
      <c r="L934" s="17">
        <f t="shared" si="131"/>
        <v>55</v>
      </c>
      <c r="M934" s="17">
        <f t="shared" si="132"/>
        <v>45</v>
      </c>
      <c r="N934" s="17">
        <f t="shared" si="133"/>
        <v>382140</v>
      </c>
      <c r="O934" s="22">
        <f t="shared" si="134"/>
        <v>312660</v>
      </c>
    </row>
    <row r="935" spans="1:15" ht="15">
      <c r="A935" t="s">
        <v>927</v>
      </c>
      <c r="B935" s="16">
        <v>43166</v>
      </c>
      <c r="C935" s="16">
        <v>43189</v>
      </c>
      <c r="D935" s="17">
        <v>60</v>
      </c>
      <c r="E935">
        <v>400</v>
      </c>
      <c r="F935" s="19">
        <f t="shared" si="126"/>
        <v>43250</v>
      </c>
      <c r="G935" s="16">
        <v>43566</v>
      </c>
      <c r="H935" s="20">
        <f t="shared" si="127"/>
        <v>316</v>
      </c>
      <c r="I935" s="17">
        <f t="shared" si="128"/>
        <v>126400</v>
      </c>
      <c r="J935" s="17">
        <f t="shared" si="129"/>
        <v>371</v>
      </c>
      <c r="K935" s="21">
        <f t="shared" si="130"/>
        <v>29</v>
      </c>
      <c r="L935" s="17">
        <f t="shared" si="131"/>
        <v>400</v>
      </c>
      <c r="M935" s="17">
        <f t="shared" si="132"/>
        <v>377</v>
      </c>
      <c r="N935" s="17">
        <f t="shared" si="133"/>
        <v>160000</v>
      </c>
      <c r="O935" s="22">
        <f t="shared" si="134"/>
        <v>150800</v>
      </c>
    </row>
    <row r="936" spans="1:15" ht="15">
      <c r="A936" t="s">
        <v>928</v>
      </c>
      <c r="B936" s="16">
        <v>43546</v>
      </c>
      <c r="C936" s="16">
        <v>43549</v>
      </c>
      <c r="D936" s="17">
        <v>60</v>
      </c>
      <c r="E936" s="18">
        <v>1200</v>
      </c>
      <c r="F936" s="19">
        <f t="shared" si="126"/>
        <v>43610</v>
      </c>
      <c r="G936" s="16">
        <v>43566</v>
      </c>
      <c r="H936" s="20">
        <f t="shared" si="127"/>
        <v>-44</v>
      </c>
      <c r="I936" s="17">
        <f t="shared" si="128"/>
        <v>-52800</v>
      </c>
      <c r="J936" s="17">
        <f t="shared" si="129"/>
        <v>16</v>
      </c>
      <c r="K936" s="21">
        <f t="shared" si="130"/>
        <v>1184</v>
      </c>
      <c r="L936" s="17">
        <f t="shared" si="131"/>
        <v>20</v>
      </c>
      <c r="M936" s="17">
        <f t="shared" si="132"/>
        <v>17</v>
      </c>
      <c r="N936" s="17">
        <f t="shared" si="133"/>
        <v>24000</v>
      </c>
      <c r="O936" s="22">
        <f t="shared" si="134"/>
        <v>20400</v>
      </c>
    </row>
    <row r="937" spans="1:15" ht="15">
      <c r="A937" t="s">
        <v>929</v>
      </c>
      <c r="B937" s="16">
        <v>43556</v>
      </c>
      <c r="C937" s="16">
        <v>43558</v>
      </c>
      <c r="D937" s="17">
        <v>60</v>
      </c>
      <c r="E937" s="18">
        <v>7900</v>
      </c>
      <c r="F937" s="19">
        <f t="shared" si="126"/>
        <v>43619</v>
      </c>
      <c r="G937" s="16">
        <v>43566</v>
      </c>
      <c r="H937" s="20">
        <f t="shared" si="127"/>
        <v>-53</v>
      </c>
      <c r="I937" s="17">
        <f t="shared" si="128"/>
        <v>-418700</v>
      </c>
      <c r="J937" s="17">
        <f t="shared" si="129"/>
        <v>8</v>
      </c>
      <c r="K937" s="21">
        <f t="shared" si="130"/>
        <v>7892</v>
      </c>
      <c r="L937" s="17">
        <f t="shared" si="131"/>
        <v>10</v>
      </c>
      <c r="M937" s="17">
        <f t="shared" si="132"/>
        <v>8</v>
      </c>
      <c r="N937" s="17">
        <f t="shared" si="133"/>
        <v>79000</v>
      </c>
      <c r="O937" s="22">
        <f t="shared" si="134"/>
        <v>63200</v>
      </c>
    </row>
    <row r="938" spans="1:15" ht="15">
      <c r="A938" t="s">
        <v>930</v>
      </c>
      <c r="B938" s="16">
        <v>43556</v>
      </c>
      <c r="C938" s="16">
        <v>43558</v>
      </c>
      <c r="D938" s="17">
        <v>60</v>
      </c>
      <c r="E938" s="18">
        <v>7900</v>
      </c>
      <c r="F938" s="19">
        <f t="shared" si="126"/>
        <v>43619</v>
      </c>
      <c r="G938" s="16">
        <v>43566</v>
      </c>
      <c r="H938" s="20">
        <f t="shared" si="127"/>
        <v>-53</v>
      </c>
      <c r="I938" s="17">
        <f t="shared" si="128"/>
        <v>-418700</v>
      </c>
      <c r="J938" s="17">
        <f t="shared" si="129"/>
        <v>8</v>
      </c>
      <c r="K938" s="21">
        <f t="shared" si="130"/>
        <v>7892</v>
      </c>
      <c r="L938" s="17">
        <f t="shared" si="131"/>
        <v>10</v>
      </c>
      <c r="M938" s="17">
        <f t="shared" si="132"/>
        <v>8</v>
      </c>
      <c r="N938" s="17">
        <f t="shared" si="133"/>
        <v>79000</v>
      </c>
      <c r="O938" s="22">
        <f t="shared" si="134"/>
        <v>63200</v>
      </c>
    </row>
    <row r="939" spans="1:15" ht="15">
      <c r="A939" t="s">
        <v>931</v>
      </c>
      <c r="B939" s="16">
        <v>43560</v>
      </c>
      <c r="C939" s="16">
        <v>43563</v>
      </c>
      <c r="D939" s="17">
        <v>60</v>
      </c>
      <c r="E939">
        <v>400</v>
      </c>
      <c r="F939" s="19">
        <f t="shared" si="126"/>
        <v>43624</v>
      </c>
      <c r="G939" s="16">
        <v>43566</v>
      </c>
      <c r="H939" s="20">
        <f t="shared" si="127"/>
        <v>-58</v>
      </c>
      <c r="I939" s="17">
        <f t="shared" si="128"/>
        <v>-23200</v>
      </c>
      <c r="J939" s="17">
        <f t="shared" si="129"/>
        <v>3</v>
      </c>
      <c r="K939" s="21">
        <f t="shared" si="130"/>
        <v>397</v>
      </c>
      <c r="L939" s="17">
        <f t="shared" si="131"/>
        <v>6</v>
      </c>
      <c r="M939" s="17">
        <f t="shared" si="132"/>
        <v>3</v>
      </c>
      <c r="N939" s="17">
        <f t="shared" si="133"/>
        <v>2400</v>
      </c>
      <c r="O939" s="22">
        <f t="shared" si="134"/>
        <v>1200</v>
      </c>
    </row>
    <row r="940" spans="1:15" ht="15">
      <c r="A940" t="s">
        <v>932</v>
      </c>
      <c r="B940" s="16">
        <v>43560</v>
      </c>
      <c r="C940" s="16">
        <v>43563</v>
      </c>
      <c r="D940" s="17">
        <v>60</v>
      </c>
      <c r="E940">
        <v>348.75</v>
      </c>
      <c r="F940" s="19">
        <f t="shared" si="126"/>
        <v>43624</v>
      </c>
      <c r="G940" s="16">
        <v>43566</v>
      </c>
      <c r="H940" s="20">
        <f t="shared" si="127"/>
        <v>-58</v>
      </c>
      <c r="I940" s="17">
        <f t="shared" si="128"/>
        <v>-20227.5</v>
      </c>
      <c r="J940" s="17">
        <f t="shared" si="129"/>
        <v>3</v>
      </c>
      <c r="K940" s="21">
        <f t="shared" si="130"/>
        <v>345.75</v>
      </c>
      <c r="L940" s="17">
        <f t="shared" si="131"/>
        <v>6</v>
      </c>
      <c r="M940" s="17">
        <f t="shared" si="132"/>
        <v>3</v>
      </c>
      <c r="N940" s="17">
        <f t="shared" si="133"/>
        <v>2092.5</v>
      </c>
      <c r="O940" s="22">
        <f t="shared" si="134"/>
        <v>1046.25</v>
      </c>
    </row>
    <row r="941" spans="1:15" ht="15">
      <c r="A941" t="s">
        <v>933</v>
      </c>
      <c r="B941" s="16">
        <v>43566</v>
      </c>
      <c r="C941" s="16">
        <v>43567</v>
      </c>
      <c r="D941" s="17">
        <v>60</v>
      </c>
      <c r="E941" s="18">
        <v>7900</v>
      </c>
      <c r="F941" s="19">
        <f t="shared" si="126"/>
        <v>43628</v>
      </c>
      <c r="G941" s="16">
        <v>43566</v>
      </c>
      <c r="H941" s="20">
        <f t="shared" si="127"/>
        <v>-62</v>
      </c>
      <c r="I941" s="17">
        <f t="shared" si="128"/>
        <v>-489800</v>
      </c>
      <c r="J941" s="17">
        <f t="shared" si="129"/>
        <v>-1</v>
      </c>
      <c r="K941" s="21">
        <f t="shared" si="130"/>
        <v>7901</v>
      </c>
      <c r="L941" s="17">
        <f t="shared" si="131"/>
        <v>0</v>
      </c>
      <c r="M941" s="17">
        <f t="shared" si="132"/>
        <v>-1</v>
      </c>
      <c r="N941" s="17">
        <f t="shared" si="133"/>
        <v>0</v>
      </c>
      <c r="O941" s="22">
        <f t="shared" si="134"/>
        <v>-7900</v>
      </c>
    </row>
    <row r="942" spans="1:15" ht="15">
      <c r="A942" t="s">
        <v>934</v>
      </c>
      <c r="B942" s="16">
        <v>43566</v>
      </c>
      <c r="C942" s="16">
        <v>43571</v>
      </c>
      <c r="D942" s="17">
        <v>60</v>
      </c>
      <c r="E942" s="18">
        <v>1600</v>
      </c>
      <c r="F942" s="19">
        <f t="shared" si="126"/>
        <v>43632</v>
      </c>
      <c r="G942" s="16">
        <v>43566</v>
      </c>
      <c r="H942" s="20">
        <f t="shared" si="127"/>
        <v>-66</v>
      </c>
      <c r="I942" s="17">
        <f t="shared" si="128"/>
        <v>-105600</v>
      </c>
      <c r="J942" s="17">
        <f t="shared" si="129"/>
        <v>-5</v>
      </c>
      <c r="K942" s="21">
        <f t="shared" si="130"/>
        <v>1605</v>
      </c>
      <c r="L942" s="17">
        <f t="shared" si="131"/>
        <v>0</v>
      </c>
      <c r="M942" s="17">
        <f t="shared" si="132"/>
        <v>-5</v>
      </c>
      <c r="N942" s="17">
        <f t="shared" si="133"/>
        <v>0</v>
      </c>
      <c r="O942" s="22">
        <f t="shared" si="134"/>
        <v>-8000</v>
      </c>
    </row>
    <row r="943" spans="1:15" ht="15">
      <c r="A943" t="s">
        <v>935</v>
      </c>
      <c r="B943" s="16">
        <v>43573</v>
      </c>
      <c r="C943" s="16">
        <v>43578</v>
      </c>
      <c r="D943" s="17">
        <v>60</v>
      </c>
      <c r="E943" s="18">
        <v>7200</v>
      </c>
      <c r="F943" s="19">
        <f t="shared" si="126"/>
        <v>43639</v>
      </c>
      <c r="G943" s="16">
        <v>43566</v>
      </c>
      <c r="H943" s="20">
        <f t="shared" si="127"/>
        <v>-73</v>
      </c>
      <c r="I943" s="17">
        <f t="shared" si="128"/>
        <v>-525600</v>
      </c>
      <c r="J943" s="17">
        <f t="shared" si="129"/>
        <v>-12</v>
      </c>
      <c r="K943" s="21">
        <f t="shared" si="130"/>
        <v>7212</v>
      </c>
      <c r="L943" s="17">
        <f t="shared" si="131"/>
        <v>-7</v>
      </c>
      <c r="M943" s="17">
        <f t="shared" si="132"/>
        <v>-12</v>
      </c>
      <c r="N943" s="17">
        <f t="shared" si="133"/>
        <v>-50400</v>
      </c>
      <c r="O943" s="22">
        <f t="shared" si="134"/>
        <v>-86400</v>
      </c>
    </row>
    <row r="944" spans="1:15" ht="15">
      <c r="A944" t="s">
        <v>936</v>
      </c>
      <c r="B944" s="16">
        <v>43525</v>
      </c>
      <c r="C944" s="16">
        <v>43538</v>
      </c>
      <c r="D944" s="17">
        <v>60</v>
      </c>
      <c r="E944" s="18">
        <v>4680</v>
      </c>
      <c r="F944" s="19">
        <f t="shared" si="126"/>
        <v>43599</v>
      </c>
      <c r="G944" s="16">
        <v>43566</v>
      </c>
      <c r="H944" s="20">
        <f t="shared" si="127"/>
        <v>-33</v>
      </c>
      <c r="I944" s="17">
        <f t="shared" si="128"/>
        <v>-154440</v>
      </c>
      <c r="J944" s="17">
        <f t="shared" si="129"/>
        <v>27</v>
      </c>
      <c r="K944" s="21">
        <f t="shared" si="130"/>
        <v>4653</v>
      </c>
      <c r="L944" s="17">
        <f t="shared" si="131"/>
        <v>41</v>
      </c>
      <c r="M944" s="17">
        <f t="shared" si="132"/>
        <v>28</v>
      </c>
      <c r="N944" s="17">
        <f t="shared" si="133"/>
        <v>191880</v>
      </c>
      <c r="O944" s="22">
        <f t="shared" si="134"/>
        <v>131040</v>
      </c>
    </row>
    <row r="945" spans="1:15" ht="15">
      <c r="A945" t="s">
        <v>937</v>
      </c>
      <c r="B945" s="16">
        <v>43525</v>
      </c>
      <c r="C945" s="16">
        <v>43538</v>
      </c>
      <c r="D945" s="17">
        <v>60</v>
      </c>
      <c r="E945" s="18">
        <v>3660</v>
      </c>
      <c r="F945" s="19">
        <f t="shared" si="126"/>
        <v>43599</v>
      </c>
      <c r="G945" s="16">
        <v>43566</v>
      </c>
      <c r="H945" s="20">
        <f t="shared" si="127"/>
        <v>-33</v>
      </c>
      <c r="I945" s="17">
        <f t="shared" si="128"/>
        <v>-120780</v>
      </c>
      <c r="J945" s="17">
        <f t="shared" si="129"/>
        <v>27</v>
      </c>
      <c r="K945" s="21">
        <f t="shared" si="130"/>
        <v>3633</v>
      </c>
      <c r="L945" s="17">
        <f t="shared" si="131"/>
        <v>41</v>
      </c>
      <c r="M945" s="17">
        <f t="shared" si="132"/>
        <v>28</v>
      </c>
      <c r="N945" s="17">
        <f t="shared" si="133"/>
        <v>150060</v>
      </c>
      <c r="O945" s="22">
        <f t="shared" si="134"/>
        <v>102480</v>
      </c>
    </row>
    <row r="946" spans="1:15" ht="15">
      <c r="A946" t="s">
        <v>938</v>
      </c>
      <c r="B946" s="16">
        <v>43525</v>
      </c>
      <c r="C946" s="16">
        <v>43538</v>
      </c>
      <c r="D946" s="17">
        <v>60</v>
      </c>
      <c r="E946" s="18">
        <v>44361</v>
      </c>
      <c r="F946" s="19">
        <f t="shared" si="126"/>
        <v>43599</v>
      </c>
      <c r="G946" s="16">
        <v>43566</v>
      </c>
      <c r="H946" s="20">
        <f t="shared" si="127"/>
        <v>-33</v>
      </c>
      <c r="I946" s="17">
        <f t="shared" si="128"/>
        <v>-1463913</v>
      </c>
      <c r="J946" s="17">
        <f t="shared" si="129"/>
        <v>27</v>
      </c>
      <c r="K946" s="21">
        <f t="shared" si="130"/>
        <v>44334</v>
      </c>
      <c r="L946" s="17">
        <f t="shared" si="131"/>
        <v>41</v>
      </c>
      <c r="M946" s="17">
        <f t="shared" si="132"/>
        <v>28</v>
      </c>
      <c r="N946" s="17">
        <f t="shared" si="133"/>
        <v>1818801</v>
      </c>
      <c r="O946" s="22">
        <f t="shared" si="134"/>
        <v>1242108</v>
      </c>
    </row>
    <row r="947" spans="1:15" ht="15">
      <c r="A947" t="s">
        <v>939</v>
      </c>
      <c r="B947" s="16">
        <v>43585</v>
      </c>
      <c r="C947" s="16">
        <v>43593</v>
      </c>
      <c r="D947" s="17">
        <v>60</v>
      </c>
      <c r="E947" s="18">
        <v>6900</v>
      </c>
      <c r="F947" s="19">
        <f t="shared" si="126"/>
        <v>43654</v>
      </c>
      <c r="G947" s="16">
        <v>43566</v>
      </c>
      <c r="H947" s="20">
        <f t="shared" si="127"/>
        <v>-88</v>
      </c>
      <c r="I947" s="17">
        <f t="shared" si="128"/>
        <v>-607200</v>
      </c>
      <c r="J947" s="17">
        <f t="shared" si="129"/>
        <v>-27</v>
      </c>
      <c r="K947" s="21">
        <f t="shared" si="130"/>
        <v>6927</v>
      </c>
      <c r="L947" s="17">
        <f t="shared" si="131"/>
        <v>-19</v>
      </c>
      <c r="M947" s="17">
        <f t="shared" si="132"/>
        <v>-27</v>
      </c>
      <c r="N947" s="17">
        <f t="shared" si="133"/>
        <v>-131100</v>
      </c>
      <c r="O947" s="22">
        <f t="shared" si="134"/>
        <v>-186300</v>
      </c>
    </row>
    <row r="948" spans="1:15" ht="15">
      <c r="A948" t="s">
        <v>940</v>
      </c>
      <c r="B948" s="16">
        <v>42605</v>
      </c>
      <c r="C948" s="16">
        <v>42614</v>
      </c>
      <c r="D948" s="17">
        <v>60</v>
      </c>
      <c r="E948">
        <v>42.6</v>
      </c>
      <c r="F948" s="19">
        <f t="shared" si="126"/>
        <v>42675</v>
      </c>
      <c r="G948" s="16">
        <v>43566</v>
      </c>
      <c r="H948" s="20">
        <f t="shared" si="127"/>
        <v>891</v>
      </c>
      <c r="I948" s="17">
        <f t="shared" si="128"/>
        <v>37956.6</v>
      </c>
      <c r="J948" s="17">
        <f t="shared" si="129"/>
        <v>940</v>
      </c>
      <c r="K948" s="21">
        <f t="shared" si="130"/>
        <v>-897.4</v>
      </c>
      <c r="L948" s="17">
        <f t="shared" si="131"/>
        <v>961</v>
      </c>
      <c r="M948" s="17">
        <f t="shared" si="132"/>
        <v>952</v>
      </c>
      <c r="N948" s="17">
        <f t="shared" si="133"/>
        <v>40938.6</v>
      </c>
      <c r="O948" s="22">
        <f t="shared" si="134"/>
        <v>40555.200000000004</v>
      </c>
    </row>
    <row r="949" spans="1:15" ht="15">
      <c r="A949" t="s">
        <v>941</v>
      </c>
      <c r="B949" s="16">
        <v>42605</v>
      </c>
      <c r="C949" s="16">
        <v>42614</v>
      </c>
      <c r="D949" s="17">
        <v>60</v>
      </c>
      <c r="E949" s="18">
        <v>1155.6</v>
      </c>
      <c r="F949" s="19">
        <f t="shared" si="126"/>
        <v>42675</v>
      </c>
      <c r="G949" s="16">
        <v>43566</v>
      </c>
      <c r="H949" s="20">
        <f t="shared" si="127"/>
        <v>891</v>
      </c>
      <c r="I949" s="17">
        <f t="shared" si="128"/>
        <v>1029639.6</v>
      </c>
      <c r="J949" s="17">
        <f t="shared" si="129"/>
        <v>940</v>
      </c>
      <c r="K949" s="21">
        <f t="shared" si="130"/>
        <v>215.5999999999999</v>
      </c>
      <c r="L949" s="17">
        <f t="shared" si="131"/>
        <v>961</v>
      </c>
      <c r="M949" s="17">
        <f t="shared" si="132"/>
        <v>952</v>
      </c>
      <c r="N949" s="17">
        <f t="shared" si="133"/>
        <v>1110531.5999999999</v>
      </c>
      <c r="O949" s="22">
        <f t="shared" si="134"/>
        <v>1100131.2</v>
      </c>
    </row>
    <row r="950" spans="1:15" ht="15">
      <c r="A950" t="s">
        <v>942</v>
      </c>
      <c r="B950" s="16">
        <v>42625</v>
      </c>
      <c r="C950" s="16">
        <v>42627</v>
      </c>
      <c r="D950" s="17">
        <v>60</v>
      </c>
      <c r="E950">
        <v>641.65</v>
      </c>
      <c r="F950" s="19">
        <f t="shared" si="126"/>
        <v>42688</v>
      </c>
      <c r="G950" s="16">
        <v>43566</v>
      </c>
      <c r="H950" s="20">
        <f t="shared" si="127"/>
        <v>878</v>
      </c>
      <c r="I950" s="17">
        <f t="shared" si="128"/>
        <v>563368.7</v>
      </c>
      <c r="J950" s="17">
        <f t="shared" si="129"/>
        <v>927</v>
      </c>
      <c r="K950" s="21">
        <f t="shared" si="130"/>
        <v>-285.35</v>
      </c>
      <c r="L950" s="17">
        <f t="shared" si="131"/>
        <v>941</v>
      </c>
      <c r="M950" s="17">
        <f t="shared" si="132"/>
        <v>939</v>
      </c>
      <c r="N950" s="17">
        <f t="shared" si="133"/>
        <v>603792.65</v>
      </c>
      <c r="O950" s="22">
        <f t="shared" si="134"/>
        <v>602509.35</v>
      </c>
    </row>
    <row r="951" spans="1:15" ht="15">
      <c r="A951" t="s">
        <v>943</v>
      </c>
      <c r="B951" s="16">
        <v>42632</v>
      </c>
      <c r="C951" s="16">
        <v>42634</v>
      </c>
      <c r="D951" s="17">
        <v>60</v>
      </c>
      <c r="E951">
        <v>770.4</v>
      </c>
      <c r="F951" s="19">
        <f t="shared" si="126"/>
        <v>42695</v>
      </c>
      <c r="G951" s="16">
        <v>43566</v>
      </c>
      <c r="H951" s="20">
        <f t="shared" si="127"/>
        <v>871</v>
      </c>
      <c r="I951" s="17">
        <f t="shared" si="128"/>
        <v>671018.4</v>
      </c>
      <c r="J951" s="17">
        <f t="shared" si="129"/>
        <v>920</v>
      </c>
      <c r="K951" s="21">
        <f t="shared" si="130"/>
        <v>-149.60000000000002</v>
      </c>
      <c r="L951" s="17">
        <f t="shared" si="131"/>
        <v>934</v>
      </c>
      <c r="M951" s="17">
        <f t="shared" si="132"/>
        <v>932</v>
      </c>
      <c r="N951" s="17">
        <f t="shared" si="133"/>
        <v>719553.6</v>
      </c>
      <c r="O951" s="22">
        <f t="shared" si="134"/>
        <v>718012.7999999999</v>
      </c>
    </row>
    <row r="952" spans="1:15" ht="15">
      <c r="A952" t="s">
        <v>944</v>
      </c>
      <c r="B952" s="16">
        <v>42639</v>
      </c>
      <c r="C952" s="16">
        <v>42641</v>
      </c>
      <c r="D952" s="17">
        <v>60</v>
      </c>
      <c r="E952" s="18">
        <v>2116.1</v>
      </c>
      <c r="F952" s="19">
        <f t="shared" si="126"/>
        <v>42702</v>
      </c>
      <c r="G952" s="16">
        <v>43566</v>
      </c>
      <c r="H952" s="20">
        <f t="shared" si="127"/>
        <v>864</v>
      </c>
      <c r="I952" s="17">
        <f t="shared" si="128"/>
        <v>1828310.4</v>
      </c>
      <c r="J952" s="17">
        <f t="shared" si="129"/>
        <v>913</v>
      </c>
      <c r="K952" s="21">
        <f t="shared" si="130"/>
        <v>1203.1</v>
      </c>
      <c r="L952" s="17">
        <f t="shared" si="131"/>
        <v>927</v>
      </c>
      <c r="M952" s="17">
        <f t="shared" si="132"/>
        <v>925</v>
      </c>
      <c r="N952" s="17">
        <f t="shared" si="133"/>
        <v>1961624.7</v>
      </c>
      <c r="O952" s="22">
        <f t="shared" si="134"/>
        <v>1957392.5</v>
      </c>
    </row>
    <row r="953" spans="1:15" ht="15">
      <c r="A953" t="s">
        <v>945</v>
      </c>
      <c r="B953" s="16">
        <v>42663</v>
      </c>
      <c r="C953" s="16">
        <v>42667</v>
      </c>
      <c r="D953" s="17">
        <v>60</v>
      </c>
      <c r="E953">
        <v>28.4</v>
      </c>
      <c r="F953" s="19">
        <f t="shared" si="126"/>
        <v>42728</v>
      </c>
      <c r="G953" s="16">
        <v>43566</v>
      </c>
      <c r="H953" s="20">
        <f t="shared" si="127"/>
        <v>838</v>
      </c>
      <c r="I953" s="17">
        <f t="shared" si="128"/>
        <v>23799.199999999997</v>
      </c>
      <c r="J953" s="17">
        <f t="shared" si="129"/>
        <v>887</v>
      </c>
      <c r="K953" s="21">
        <f t="shared" si="130"/>
        <v>-858.6</v>
      </c>
      <c r="L953" s="17">
        <f t="shared" si="131"/>
        <v>903</v>
      </c>
      <c r="M953" s="17">
        <f t="shared" si="132"/>
        <v>899</v>
      </c>
      <c r="N953" s="17">
        <f t="shared" si="133"/>
        <v>25645.199999999997</v>
      </c>
      <c r="O953" s="22">
        <f t="shared" si="134"/>
        <v>25531.6</v>
      </c>
    </row>
    <row r="954" spans="1:15" ht="15">
      <c r="A954" t="s">
        <v>946</v>
      </c>
      <c r="B954" s="16">
        <v>42663</v>
      </c>
      <c r="C954" s="16">
        <v>42667</v>
      </c>
      <c r="D954" s="17">
        <v>60</v>
      </c>
      <c r="E954">
        <v>770.4</v>
      </c>
      <c r="F954" s="19">
        <f t="shared" si="126"/>
        <v>42728</v>
      </c>
      <c r="G954" s="16">
        <v>43566</v>
      </c>
      <c r="H954" s="20">
        <f t="shared" si="127"/>
        <v>838</v>
      </c>
      <c r="I954" s="17">
        <f t="shared" si="128"/>
        <v>645595.2</v>
      </c>
      <c r="J954" s="17">
        <f t="shared" si="129"/>
        <v>887</v>
      </c>
      <c r="K954" s="21">
        <f t="shared" si="130"/>
        <v>-116.60000000000002</v>
      </c>
      <c r="L954" s="17">
        <f t="shared" si="131"/>
        <v>903</v>
      </c>
      <c r="M954" s="17">
        <f t="shared" si="132"/>
        <v>899</v>
      </c>
      <c r="N954" s="17">
        <f t="shared" si="133"/>
        <v>695671.2</v>
      </c>
      <c r="O954" s="22">
        <f t="shared" si="134"/>
        <v>692589.6</v>
      </c>
    </row>
    <row r="955" spans="1:15" ht="15">
      <c r="A955" t="s">
        <v>947</v>
      </c>
      <c r="B955" s="16">
        <v>42674</v>
      </c>
      <c r="C955" s="16">
        <v>42677</v>
      </c>
      <c r="D955" s="17">
        <v>60</v>
      </c>
      <c r="E955" s="18">
        <v>2116.1</v>
      </c>
      <c r="F955" s="19">
        <f t="shared" si="126"/>
        <v>42738</v>
      </c>
      <c r="G955" s="16">
        <v>43566</v>
      </c>
      <c r="H955" s="20">
        <f t="shared" si="127"/>
        <v>828</v>
      </c>
      <c r="I955" s="17">
        <f t="shared" si="128"/>
        <v>1752130.7999999998</v>
      </c>
      <c r="J955" s="17">
        <f t="shared" si="129"/>
        <v>878</v>
      </c>
      <c r="K955" s="21">
        <f t="shared" si="130"/>
        <v>1238.1</v>
      </c>
      <c r="L955" s="17">
        <f t="shared" si="131"/>
        <v>892</v>
      </c>
      <c r="M955" s="17">
        <f t="shared" si="132"/>
        <v>889</v>
      </c>
      <c r="N955" s="17">
        <f t="shared" si="133"/>
        <v>1887561.2</v>
      </c>
      <c r="O955" s="22">
        <f t="shared" si="134"/>
        <v>1881212.9</v>
      </c>
    </row>
    <row r="956" spans="1:15" ht="15">
      <c r="A956" t="s">
        <v>948</v>
      </c>
      <c r="B956" s="16">
        <v>42677</v>
      </c>
      <c r="C956" s="16">
        <v>42681</v>
      </c>
      <c r="D956" s="17">
        <v>60</v>
      </c>
      <c r="E956">
        <v>42.6</v>
      </c>
      <c r="F956" s="19">
        <f t="shared" si="126"/>
        <v>42742</v>
      </c>
      <c r="G956" s="16">
        <v>43566</v>
      </c>
      <c r="H956" s="20">
        <f t="shared" si="127"/>
        <v>824</v>
      </c>
      <c r="I956" s="17">
        <f t="shared" si="128"/>
        <v>35102.4</v>
      </c>
      <c r="J956" s="17">
        <f t="shared" si="129"/>
        <v>874</v>
      </c>
      <c r="K956" s="21">
        <f t="shared" si="130"/>
        <v>-831.4</v>
      </c>
      <c r="L956" s="17">
        <f t="shared" si="131"/>
        <v>889</v>
      </c>
      <c r="M956" s="17">
        <f t="shared" si="132"/>
        <v>885</v>
      </c>
      <c r="N956" s="17">
        <f t="shared" si="133"/>
        <v>37871.4</v>
      </c>
      <c r="O956" s="22">
        <f t="shared" si="134"/>
        <v>37701</v>
      </c>
    </row>
    <row r="957" spans="1:15" ht="15">
      <c r="A957" t="s">
        <v>949</v>
      </c>
      <c r="B957" s="16">
        <v>42677</v>
      </c>
      <c r="C957" s="16">
        <v>42681</v>
      </c>
      <c r="D957" s="17">
        <v>60</v>
      </c>
      <c r="E957" s="18">
        <v>1155.6</v>
      </c>
      <c r="F957" s="19">
        <f t="shared" si="126"/>
        <v>42742</v>
      </c>
      <c r="G957" s="16">
        <v>43566</v>
      </c>
      <c r="H957" s="20">
        <f t="shared" si="127"/>
        <v>824</v>
      </c>
      <c r="I957" s="17">
        <f t="shared" si="128"/>
        <v>952214.3999999999</v>
      </c>
      <c r="J957" s="17">
        <f t="shared" si="129"/>
        <v>874</v>
      </c>
      <c r="K957" s="21">
        <f t="shared" si="130"/>
        <v>281.5999999999999</v>
      </c>
      <c r="L957" s="17">
        <f t="shared" si="131"/>
        <v>889</v>
      </c>
      <c r="M957" s="17">
        <f t="shared" si="132"/>
        <v>885</v>
      </c>
      <c r="N957" s="17">
        <f t="shared" si="133"/>
        <v>1027328.3999999999</v>
      </c>
      <c r="O957" s="22">
        <f t="shared" si="134"/>
        <v>1022705.9999999999</v>
      </c>
    </row>
    <row r="958" spans="1:15" ht="15">
      <c r="A958" t="s">
        <v>950</v>
      </c>
      <c r="B958" s="16">
        <v>42689</v>
      </c>
      <c r="C958" s="16">
        <v>42690</v>
      </c>
      <c r="D958" s="17">
        <v>60</v>
      </c>
      <c r="E958">
        <v>14.2</v>
      </c>
      <c r="F958" s="19">
        <f t="shared" si="126"/>
        <v>42751</v>
      </c>
      <c r="G958" s="16">
        <v>43566</v>
      </c>
      <c r="H958" s="20">
        <f t="shared" si="127"/>
        <v>815</v>
      </c>
      <c r="I958" s="17">
        <f t="shared" si="128"/>
        <v>11573</v>
      </c>
      <c r="J958" s="17">
        <f t="shared" si="129"/>
        <v>865</v>
      </c>
      <c r="K958" s="21">
        <f t="shared" si="130"/>
        <v>-850.8</v>
      </c>
      <c r="L958" s="17">
        <f t="shared" si="131"/>
        <v>877</v>
      </c>
      <c r="M958" s="17">
        <f t="shared" si="132"/>
        <v>876</v>
      </c>
      <c r="N958" s="17">
        <f t="shared" si="133"/>
        <v>12453.4</v>
      </c>
      <c r="O958" s="22">
        <f t="shared" si="134"/>
        <v>12439.199999999999</v>
      </c>
    </row>
    <row r="959" spans="1:15" ht="15">
      <c r="A959" t="s">
        <v>951</v>
      </c>
      <c r="B959" s="16">
        <v>42702</v>
      </c>
      <c r="C959" s="16">
        <v>42704</v>
      </c>
      <c r="D959" s="17">
        <v>60</v>
      </c>
      <c r="E959" s="18">
        <v>2116.1</v>
      </c>
      <c r="F959" s="19">
        <f t="shared" si="126"/>
        <v>42765</v>
      </c>
      <c r="G959" s="16">
        <v>43566</v>
      </c>
      <c r="H959" s="20">
        <f t="shared" si="127"/>
        <v>801</v>
      </c>
      <c r="I959" s="17">
        <f t="shared" si="128"/>
        <v>1694996.0999999999</v>
      </c>
      <c r="J959" s="17">
        <f t="shared" si="129"/>
        <v>851</v>
      </c>
      <c r="K959" s="21">
        <f t="shared" si="130"/>
        <v>1265.1</v>
      </c>
      <c r="L959" s="17">
        <f t="shared" si="131"/>
        <v>864</v>
      </c>
      <c r="M959" s="17">
        <f t="shared" si="132"/>
        <v>862</v>
      </c>
      <c r="N959" s="17">
        <f t="shared" si="133"/>
        <v>1828310.4</v>
      </c>
      <c r="O959" s="22">
        <f t="shared" si="134"/>
        <v>1824078.2</v>
      </c>
    </row>
    <row r="960" spans="1:15" ht="15">
      <c r="A960" t="s">
        <v>952</v>
      </c>
      <c r="B960" s="16">
        <v>42716</v>
      </c>
      <c r="C960" s="16">
        <v>42717</v>
      </c>
      <c r="D960" s="17">
        <v>60</v>
      </c>
      <c r="E960">
        <v>641.65</v>
      </c>
      <c r="F960" s="19">
        <f t="shared" si="126"/>
        <v>42779</v>
      </c>
      <c r="G960" s="16">
        <v>43566</v>
      </c>
      <c r="H960" s="20">
        <f t="shared" si="127"/>
        <v>787</v>
      </c>
      <c r="I960" s="17">
        <f t="shared" si="128"/>
        <v>504978.55</v>
      </c>
      <c r="J960" s="17">
        <f t="shared" si="129"/>
        <v>838</v>
      </c>
      <c r="K960" s="21">
        <f t="shared" si="130"/>
        <v>-196.35000000000002</v>
      </c>
      <c r="L960" s="17">
        <f t="shared" si="131"/>
        <v>850</v>
      </c>
      <c r="M960" s="17">
        <f t="shared" si="132"/>
        <v>849</v>
      </c>
      <c r="N960" s="17">
        <f t="shared" si="133"/>
        <v>545402.5</v>
      </c>
      <c r="O960" s="22">
        <f t="shared" si="134"/>
        <v>544760.85</v>
      </c>
    </row>
    <row r="961" spans="1:15" ht="15">
      <c r="A961" t="s">
        <v>953</v>
      </c>
      <c r="B961" s="16">
        <v>42719</v>
      </c>
      <c r="C961" s="16">
        <v>42720</v>
      </c>
      <c r="D961" s="17">
        <v>60</v>
      </c>
      <c r="E961">
        <v>42.6</v>
      </c>
      <c r="F961" s="19">
        <f t="shared" si="126"/>
        <v>42782</v>
      </c>
      <c r="G961" s="16">
        <v>43566</v>
      </c>
      <c r="H961" s="20">
        <f t="shared" si="127"/>
        <v>784</v>
      </c>
      <c r="I961" s="17">
        <f t="shared" si="128"/>
        <v>33398.4</v>
      </c>
      <c r="J961" s="17">
        <f t="shared" si="129"/>
        <v>835</v>
      </c>
      <c r="K961" s="21">
        <f t="shared" si="130"/>
        <v>-792.4</v>
      </c>
      <c r="L961" s="17">
        <f t="shared" si="131"/>
        <v>847</v>
      </c>
      <c r="M961" s="17">
        <f t="shared" si="132"/>
        <v>846</v>
      </c>
      <c r="N961" s="17">
        <f t="shared" si="133"/>
        <v>36082.200000000004</v>
      </c>
      <c r="O961" s="22">
        <f t="shared" si="134"/>
        <v>36039.6</v>
      </c>
    </row>
    <row r="962" spans="1:15" ht="15">
      <c r="A962" t="s">
        <v>954</v>
      </c>
      <c r="B962" s="16">
        <v>42719</v>
      </c>
      <c r="C962" s="16">
        <v>42720</v>
      </c>
      <c r="D962" s="17">
        <v>60</v>
      </c>
      <c r="E962">
        <v>385.2</v>
      </c>
      <c r="F962" s="19">
        <f t="shared" si="126"/>
        <v>42782</v>
      </c>
      <c r="G962" s="16">
        <v>43566</v>
      </c>
      <c r="H962" s="20">
        <f t="shared" si="127"/>
        <v>784</v>
      </c>
      <c r="I962" s="17">
        <f t="shared" si="128"/>
        <v>301996.8</v>
      </c>
      <c r="J962" s="17">
        <f t="shared" si="129"/>
        <v>835</v>
      </c>
      <c r="K962" s="21">
        <f t="shared" si="130"/>
        <v>-449.8</v>
      </c>
      <c r="L962" s="17">
        <f t="shared" si="131"/>
        <v>847</v>
      </c>
      <c r="M962" s="17">
        <f t="shared" si="132"/>
        <v>846</v>
      </c>
      <c r="N962" s="17">
        <f t="shared" si="133"/>
        <v>326264.39999999997</v>
      </c>
      <c r="O962" s="22">
        <f t="shared" si="134"/>
        <v>325879.2</v>
      </c>
    </row>
    <row r="963" spans="1:15" ht="15">
      <c r="A963" t="s">
        <v>955</v>
      </c>
      <c r="B963" s="16">
        <v>42726</v>
      </c>
      <c r="C963" s="16">
        <v>42735</v>
      </c>
      <c r="D963" s="17">
        <v>60</v>
      </c>
      <c r="E963">
        <v>770.4</v>
      </c>
      <c r="F963" s="19">
        <f t="shared" si="126"/>
        <v>42794</v>
      </c>
      <c r="G963" s="16">
        <v>43566</v>
      </c>
      <c r="H963" s="20">
        <f t="shared" si="127"/>
        <v>772</v>
      </c>
      <c r="I963" s="17">
        <f t="shared" si="128"/>
        <v>594748.7999999999</v>
      </c>
      <c r="J963" s="17">
        <f t="shared" si="129"/>
        <v>821</v>
      </c>
      <c r="K963" s="21">
        <f t="shared" si="130"/>
        <v>-50.60000000000002</v>
      </c>
      <c r="L963" s="17">
        <f t="shared" si="131"/>
        <v>840</v>
      </c>
      <c r="M963" s="17">
        <f t="shared" si="132"/>
        <v>831</v>
      </c>
      <c r="N963" s="17">
        <f t="shared" si="133"/>
        <v>647136</v>
      </c>
      <c r="O963" s="22">
        <f t="shared" si="134"/>
        <v>640202.4</v>
      </c>
    </row>
    <row r="964" spans="1:15" ht="15">
      <c r="A964" t="s">
        <v>956</v>
      </c>
      <c r="B964" s="16">
        <v>42124</v>
      </c>
      <c r="C964" s="16">
        <v>42156</v>
      </c>
      <c r="D964" s="17">
        <v>60</v>
      </c>
      <c r="E964">
        <v>906.04</v>
      </c>
      <c r="F964" s="19">
        <f t="shared" si="126"/>
        <v>42217</v>
      </c>
      <c r="G964" s="16">
        <v>43566</v>
      </c>
      <c r="H964" s="20">
        <f t="shared" si="127"/>
        <v>1349</v>
      </c>
      <c r="I964" s="17">
        <f t="shared" si="128"/>
        <v>1222247.96</v>
      </c>
      <c r="J964" s="17">
        <f t="shared" si="129"/>
        <v>1390</v>
      </c>
      <c r="K964" s="21">
        <f t="shared" si="130"/>
        <v>-483.96000000000004</v>
      </c>
      <c r="L964" s="17">
        <f t="shared" si="131"/>
        <v>1442</v>
      </c>
      <c r="M964" s="17">
        <f t="shared" si="132"/>
        <v>1410</v>
      </c>
      <c r="N964" s="17">
        <f t="shared" si="133"/>
        <v>1306509.68</v>
      </c>
      <c r="O964" s="22">
        <f t="shared" si="134"/>
        <v>1277516.4</v>
      </c>
    </row>
    <row r="965" spans="1:15" ht="15">
      <c r="A965" t="s">
        <v>957</v>
      </c>
      <c r="B965" s="16">
        <v>43008</v>
      </c>
      <c r="C965" s="16">
        <v>43024</v>
      </c>
      <c r="D965" s="17">
        <v>60</v>
      </c>
      <c r="E965" s="18">
        <v>4766</v>
      </c>
      <c r="F965" s="19">
        <f t="shared" si="126"/>
        <v>43085</v>
      </c>
      <c r="G965" s="16">
        <v>43566</v>
      </c>
      <c r="H965" s="20">
        <f t="shared" si="127"/>
        <v>481</v>
      </c>
      <c r="I965" s="17">
        <f t="shared" si="128"/>
        <v>2292446</v>
      </c>
      <c r="J965" s="17">
        <f t="shared" si="129"/>
        <v>535</v>
      </c>
      <c r="K965" s="21">
        <f t="shared" si="130"/>
        <v>4231</v>
      </c>
      <c r="L965" s="17">
        <f t="shared" si="131"/>
        <v>558</v>
      </c>
      <c r="M965" s="17">
        <f t="shared" si="132"/>
        <v>542</v>
      </c>
      <c r="N965" s="17">
        <f t="shared" si="133"/>
        <v>2659428</v>
      </c>
      <c r="O965" s="22">
        <f t="shared" si="134"/>
        <v>2583172</v>
      </c>
    </row>
    <row r="966" spans="1:15" ht="15">
      <c r="A966" t="s">
        <v>958</v>
      </c>
      <c r="B966" s="16">
        <v>43035</v>
      </c>
      <c r="C966" s="16">
        <v>43056</v>
      </c>
      <c r="D966" s="17">
        <v>60</v>
      </c>
      <c r="E966" s="18">
        <v>5843.08</v>
      </c>
      <c r="F966" s="19">
        <f t="shared" si="126"/>
        <v>43117</v>
      </c>
      <c r="G966" s="16">
        <v>43566</v>
      </c>
      <c r="H966" s="20">
        <f t="shared" si="127"/>
        <v>449</v>
      </c>
      <c r="I966" s="17">
        <f t="shared" si="128"/>
        <v>2623542.92</v>
      </c>
      <c r="J966" s="17">
        <f t="shared" si="129"/>
        <v>504</v>
      </c>
      <c r="K966" s="21">
        <f t="shared" si="130"/>
        <v>5339.08</v>
      </c>
      <c r="L966" s="17">
        <f t="shared" si="131"/>
        <v>531</v>
      </c>
      <c r="M966" s="17">
        <f t="shared" si="132"/>
        <v>510</v>
      </c>
      <c r="N966" s="17">
        <f t="shared" si="133"/>
        <v>3102675.48</v>
      </c>
      <c r="O966" s="22">
        <f t="shared" si="134"/>
        <v>2979970.8</v>
      </c>
    </row>
    <row r="967" spans="1:15" ht="15">
      <c r="A967" t="s">
        <v>959</v>
      </c>
      <c r="B967" s="16">
        <v>43069</v>
      </c>
      <c r="C967" s="16">
        <v>43084</v>
      </c>
      <c r="D967" s="17">
        <v>60</v>
      </c>
      <c r="E967" s="18">
        <v>1062.78</v>
      </c>
      <c r="F967" s="19">
        <f t="shared" si="126"/>
        <v>43146</v>
      </c>
      <c r="G967" s="16">
        <v>43558</v>
      </c>
      <c r="H967" s="20">
        <f t="shared" si="127"/>
        <v>412</v>
      </c>
      <c r="I967" s="17">
        <f t="shared" si="128"/>
        <v>437865.36</v>
      </c>
      <c r="J967" s="17">
        <f t="shared" si="129"/>
        <v>468</v>
      </c>
      <c r="K967" s="21">
        <f t="shared" si="130"/>
        <v>594.78</v>
      </c>
      <c r="L967" s="17">
        <f t="shared" si="131"/>
        <v>489</v>
      </c>
      <c r="M967" s="17">
        <f t="shared" si="132"/>
        <v>474</v>
      </c>
      <c r="N967" s="17">
        <f t="shared" si="133"/>
        <v>519699.42</v>
      </c>
      <c r="O967" s="22">
        <f t="shared" si="134"/>
        <v>503757.72</v>
      </c>
    </row>
    <row r="968" spans="1:15" ht="15">
      <c r="A968" t="s">
        <v>960</v>
      </c>
      <c r="B968" s="16">
        <v>43098</v>
      </c>
      <c r="C968" s="16">
        <v>43188</v>
      </c>
      <c r="D968" s="17">
        <v>60</v>
      </c>
      <c r="E968" s="18">
        <v>3110.79</v>
      </c>
      <c r="F968" s="19">
        <f aca="true" t="shared" si="135" ref="F968:F1031">_XLL.DATA.MESE(C968,2)</f>
        <v>43249</v>
      </c>
      <c r="G968" s="16">
        <v>43629</v>
      </c>
      <c r="H968" s="20">
        <f aca="true" t="shared" si="136" ref="H968:H1031">G968-F968</f>
        <v>380</v>
      </c>
      <c r="I968" s="17">
        <f aca="true" t="shared" si="137" ref="I968:I1031">E968*H968</f>
        <v>1182100.2</v>
      </c>
      <c r="J968" s="17">
        <f aca="true" t="shared" si="138" ref="J968:J1031">DAYS360(C968,G968)</f>
        <v>434</v>
      </c>
      <c r="K968" s="21">
        <f aca="true" t="shared" si="139" ref="K968:K1031">E968-J968</f>
        <v>2676.79</v>
      </c>
      <c r="L968" s="17">
        <f aca="true" t="shared" si="140" ref="L968:L1031">G968-B968</f>
        <v>531</v>
      </c>
      <c r="M968" s="17">
        <f aca="true" t="shared" si="141" ref="M968:M1031">G968-C968</f>
        <v>441</v>
      </c>
      <c r="N968" s="17">
        <f aca="true" t="shared" si="142" ref="N968:N1031">E968*L968</f>
        <v>1651829.49</v>
      </c>
      <c r="O968" s="22">
        <f aca="true" t="shared" si="143" ref="O968:O1031">E968*M968</f>
        <v>1371858.39</v>
      </c>
    </row>
    <row r="969" spans="1:15" ht="15">
      <c r="A969" t="s">
        <v>961</v>
      </c>
      <c r="B969" s="16">
        <v>43270</v>
      </c>
      <c r="C969" s="16">
        <v>43332</v>
      </c>
      <c r="D969" s="17">
        <v>60</v>
      </c>
      <c r="E969" s="18">
        <v>10428.92</v>
      </c>
      <c r="F969" s="19">
        <f t="shared" si="135"/>
        <v>43393</v>
      </c>
      <c r="G969" s="16">
        <v>43629</v>
      </c>
      <c r="H969" s="20">
        <f t="shared" si="136"/>
        <v>236</v>
      </c>
      <c r="I969" s="17">
        <f t="shared" si="137"/>
        <v>2461225.12</v>
      </c>
      <c r="J969" s="17">
        <f t="shared" si="138"/>
        <v>293</v>
      </c>
      <c r="K969" s="21">
        <f t="shared" si="139"/>
        <v>10135.92</v>
      </c>
      <c r="L969" s="17">
        <f t="shared" si="140"/>
        <v>359</v>
      </c>
      <c r="M969" s="17">
        <f t="shared" si="141"/>
        <v>297</v>
      </c>
      <c r="N969" s="17">
        <f t="shared" si="142"/>
        <v>3743982.28</v>
      </c>
      <c r="O969" s="22">
        <f t="shared" si="143"/>
        <v>3097389.24</v>
      </c>
    </row>
    <row r="970" spans="1:15" ht="15">
      <c r="A970" t="s">
        <v>962</v>
      </c>
      <c r="B970" s="16">
        <v>43271</v>
      </c>
      <c r="C970" s="16">
        <v>43293</v>
      </c>
      <c r="D970" s="17">
        <v>60</v>
      </c>
      <c r="E970" s="18">
        <v>2147.08</v>
      </c>
      <c r="F970" s="19">
        <f t="shared" si="135"/>
        <v>43355</v>
      </c>
      <c r="G970" s="16">
        <v>43558</v>
      </c>
      <c r="H970" s="20">
        <f t="shared" si="136"/>
        <v>203</v>
      </c>
      <c r="I970" s="17">
        <f t="shared" si="137"/>
        <v>435857.24</v>
      </c>
      <c r="J970" s="17">
        <f t="shared" si="138"/>
        <v>261</v>
      </c>
      <c r="K970" s="21">
        <f t="shared" si="139"/>
        <v>1886.08</v>
      </c>
      <c r="L970" s="17">
        <f t="shared" si="140"/>
        <v>287</v>
      </c>
      <c r="M970" s="17">
        <f t="shared" si="141"/>
        <v>265</v>
      </c>
      <c r="N970" s="17">
        <f t="shared" si="142"/>
        <v>616211.96</v>
      </c>
      <c r="O970" s="22">
        <f t="shared" si="143"/>
        <v>568976.2</v>
      </c>
    </row>
    <row r="971" spans="1:15" ht="15">
      <c r="A971" t="s">
        <v>963</v>
      </c>
      <c r="B971" s="16">
        <v>43279</v>
      </c>
      <c r="C971" s="16">
        <v>43293</v>
      </c>
      <c r="D971" s="17">
        <v>60</v>
      </c>
      <c r="E971" s="18">
        <v>1324.92</v>
      </c>
      <c r="F971" s="19">
        <f t="shared" si="135"/>
        <v>43355</v>
      </c>
      <c r="G971" s="16">
        <v>43558</v>
      </c>
      <c r="H971" s="20">
        <f t="shared" si="136"/>
        <v>203</v>
      </c>
      <c r="I971" s="17">
        <f t="shared" si="137"/>
        <v>268958.76</v>
      </c>
      <c r="J971" s="17">
        <f t="shared" si="138"/>
        <v>261</v>
      </c>
      <c r="K971" s="21">
        <f t="shared" si="139"/>
        <v>1063.92</v>
      </c>
      <c r="L971" s="17">
        <f t="shared" si="140"/>
        <v>279</v>
      </c>
      <c r="M971" s="17">
        <f t="shared" si="141"/>
        <v>265</v>
      </c>
      <c r="N971" s="17">
        <f t="shared" si="142"/>
        <v>369652.68</v>
      </c>
      <c r="O971" s="22">
        <f t="shared" si="143"/>
        <v>351103.80000000005</v>
      </c>
    </row>
    <row r="972" spans="1:15" ht="15">
      <c r="A972" t="s">
        <v>964</v>
      </c>
      <c r="B972" s="16">
        <v>43312</v>
      </c>
      <c r="C972" s="16">
        <v>43332</v>
      </c>
      <c r="D972" s="17">
        <v>60</v>
      </c>
      <c r="E972">
        <v>958.22</v>
      </c>
      <c r="F972" s="19">
        <f t="shared" si="135"/>
        <v>43393</v>
      </c>
      <c r="G972" s="16">
        <v>43640</v>
      </c>
      <c r="H972" s="20">
        <f t="shared" si="136"/>
        <v>247</v>
      </c>
      <c r="I972" s="17">
        <f t="shared" si="137"/>
        <v>236680.34</v>
      </c>
      <c r="J972" s="17">
        <f t="shared" si="138"/>
        <v>304</v>
      </c>
      <c r="K972" s="21">
        <f t="shared" si="139"/>
        <v>654.22</v>
      </c>
      <c r="L972" s="17">
        <f t="shared" si="140"/>
        <v>328</v>
      </c>
      <c r="M972" s="17">
        <f t="shared" si="141"/>
        <v>308</v>
      </c>
      <c r="N972" s="17">
        <f t="shared" si="142"/>
        <v>314296.16000000003</v>
      </c>
      <c r="O972" s="22">
        <f t="shared" si="143"/>
        <v>295131.76</v>
      </c>
    </row>
    <row r="973" spans="1:15" ht="15">
      <c r="A973" t="s">
        <v>965</v>
      </c>
      <c r="B973" s="16">
        <v>43312</v>
      </c>
      <c r="C973" s="16">
        <v>43332</v>
      </c>
      <c r="D973" s="17">
        <v>60</v>
      </c>
      <c r="E973">
        <v>827.66</v>
      </c>
      <c r="F973" s="19">
        <f t="shared" si="135"/>
        <v>43393</v>
      </c>
      <c r="G973" s="16">
        <v>43640</v>
      </c>
      <c r="H973" s="20">
        <f t="shared" si="136"/>
        <v>247</v>
      </c>
      <c r="I973" s="17">
        <f t="shared" si="137"/>
        <v>204432.02</v>
      </c>
      <c r="J973" s="17">
        <f t="shared" si="138"/>
        <v>304</v>
      </c>
      <c r="K973" s="21">
        <f t="shared" si="139"/>
        <v>523.66</v>
      </c>
      <c r="L973" s="17">
        <f t="shared" si="140"/>
        <v>328</v>
      </c>
      <c r="M973" s="17">
        <f t="shared" si="141"/>
        <v>308</v>
      </c>
      <c r="N973" s="17">
        <f t="shared" si="142"/>
        <v>271472.48</v>
      </c>
      <c r="O973" s="22">
        <f t="shared" si="143"/>
        <v>254919.28</v>
      </c>
    </row>
    <row r="974" spans="1:15" ht="15">
      <c r="A974" t="s">
        <v>966</v>
      </c>
      <c r="B974" s="16">
        <v>43312</v>
      </c>
      <c r="C974" s="16">
        <v>43321</v>
      </c>
      <c r="D974" s="17">
        <v>60</v>
      </c>
      <c r="E974" s="18">
        <v>4559.21</v>
      </c>
      <c r="F974" s="19">
        <f t="shared" si="135"/>
        <v>43382</v>
      </c>
      <c r="G974" s="16">
        <v>43640</v>
      </c>
      <c r="H974" s="20">
        <f t="shared" si="136"/>
        <v>258</v>
      </c>
      <c r="I974" s="17">
        <f t="shared" si="137"/>
        <v>1176276.18</v>
      </c>
      <c r="J974" s="17">
        <f t="shared" si="138"/>
        <v>315</v>
      </c>
      <c r="K974" s="21">
        <f t="shared" si="139"/>
        <v>4244.21</v>
      </c>
      <c r="L974" s="17">
        <f t="shared" si="140"/>
        <v>328</v>
      </c>
      <c r="M974" s="17">
        <f t="shared" si="141"/>
        <v>319</v>
      </c>
      <c r="N974" s="17">
        <f t="shared" si="142"/>
        <v>1495420.8800000001</v>
      </c>
      <c r="O974" s="22">
        <f t="shared" si="143"/>
        <v>1454387.99</v>
      </c>
    </row>
    <row r="975" spans="1:15" ht="15">
      <c r="A975" t="s">
        <v>967</v>
      </c>
      <c r="B975" s="16">
        <v>43434</v>
      </c>
      <c r="C975" s="16">
        <v>43446</v>
      </c>
      <c r="D975" s="17">
        <v>60</v>
      </c>
      <c r="E975">
        <v>132</v>
      </c>
      <c r="F975" s="19">
        <f t="shared" si="135"/>
        <v>43508</v>
      </c>
      <c r="G975" s="16">
        <v>43640</v>
      </c>
      <c r="H975" s="20">
        <f t="shared" si="136"/>
        <v>132</v>
      </c>
      <c r="I975" s="17">
        <f t="shared" si="137"/>
        <v>17424</v>
      </c>
      <c r="J975" s="17">
        <f t="shared" si="138"/>
        <v>192</v>
      </c>
      <c r="K975" s="21">
        <f t="shared" si="139"/>
        <v>-60</v>
      </c>
      <c r="L975" s="17">
        <f t="shared" si="140"/>
        <v>206</v>
      </c>
      <c r="M975" s="17">
        <f t="shared" si="141"/>
        <v>194</v>
      </c>
      <c r="N975" s="17">
        <f t="shared" si="142"/>
        <v>27192</v>
      </c>
      <c r="O975" s="22">
        <f t="shared" si="143"/>
        <v>25608</v>
      </c>
    </row>
    <row r="976" spans="1:15" ht="15">
      <c r="A976" t="s">
        <v>968</v>
      </c>
      <c r="B976" s="16">
        <v>43559</v>
      </c>
      <c r="C976" s="16">
        <v>43572</v>
      </c>
      <c r="D976" s="17">
        <v>60</v>
      </c>
      <c r="E976">
        <v>741.05</v>
      </c>
      <c r="F976" s="19">
        <f t="shared" si="135"/>
        <v>43633</v>
      </c>
      <c r="G976" s="16">
        <v>43628</v>
      </c>
      <c r="H976" s="20">
        <f t="shared" si="136"/>
        <v>-5</v>
      </c>
      <c r="I976" s="17">
        <f t="shared" si="137"/>
        <v>-3705.25</v>
      </c>
      <c r="J976" s="17">
        <f t="shared" si="138"/>
        <v>55</v>
      </c>
      <c r="K976" s="21">
        <f t="shared" si="139"/>
        <v>686.05</v>
      </c>
      <c r="L976" s="17">
        <f t="shared" si="140"/>
        <v>69</v>
      </c>
      <c r="M976" s="17">
        <f t="shared" si="141"/>
        <v>56</v>
      </c>
      <c r="N976" s="17">
        <f t="shared" si="142"/>
        <v>51132.45</v>
      </c>
      <c r="O976" s="22">
        <f t="shared" si="143"/>
        <v>41498.799999999996</v>
      </c>
    </row>
    <row r="977" spans="1:15" ht="15">
      <c r="A977" t="s">
        <v>969</v>
      </c>
      <c r="B977" s="16">
        <v>43559</v>
      </c>
      <c r="C977" s="16">
        <v>43572</v>
      </c>
      <c r="D977" s="17">
        <v>60</v>
      </c>
      <c r="E977">
        <v>607.2</v>
      </c>
      <c r="F977" s="19">
        <f t="shared" si="135"/>
        <v>43633</v>
      </c>
      <c r="G977" s="16">
        <v>43628</v>
      </c>
      <c r="H977" s="20">
        <f t="shared" si="136"/>
        <v>-5</v>
      </c>
      <c r="I977" s="17">
        <f t="shared" si="137"/>
        <v>-3036</v>
      </c>
      <c r="J977" s="17">
        <f t="shared" si="138"/>
        <v>55</v>
      </c>
      <c r="K977" s="21">
        <f t="shared" si="139"/>
        <v>552.2</v>
      </c>
      <c r="L977" s="17">
        <f t="shared" si="140"/>
        <v>69</v>
      </c>
      <c r="M977" s="17">
        <f t="shared" si="141"/>
        <v>56</v>
      </c>
      <c r="N977" s="17">
        <f t="shared" si="142"/>
        <v>41896.8</v>
      </c>
      <c r="O977" s="22">
        <f t="shared" si="143"/>
        <v>34003.200000000004</v>
      </c>
    </row>
    <row r="978" spans="1:15" ht="15">
      <c r="A978" t="s">
        <v>970</v>
      </c>
      <c r="B978" s="16">
        <v>43411</v>
      </c>
      <c r="C978" s="16">
        <v>43412</v>
      </c>
      <c r="D978" s="17">
        <v>60</v>
      </c>
      <c r="E978" s="18">
        <v>24553.88</v>
      </c>
      <c r="F978" s="19">
        <f t="shared" si="135"/>
        <v>43473</v>
      </c>
      <c r="G978" s="16">
        <v>43585</v>
      </c>
      <c r="H978" s="20">
        <f t="shared" si="136"/>
        <v>112</v>
      </c>
      <c r="I978" s="17">
        <f t="shared" si="137"/>
        <v>2750034.56</v>
      </c>
      <c r="J978" s="17">
        <f t="shared" si="138"/>
        <v>172</v>
      </c>
      <c r="K978" s="21">
        <f t="shared" si="139"/>
        <v>24381.88</v>
      </c>
      <c r="L978" s="17">
        <f t="shared" si="140"/>
        <v>174</v>
      </c>
      <c r="M978" s="17">
        <f t="shared" si="141"/>
        <v>173</v>
      </c>
      <c r="N978" s="17">
        <f t="shared" si="142"/>
        <v>4272375.12</v>
      </c>
      <c r="O978" s="22">
        <f t="shared" si="143"/>
        <v>4247821.24</v>
      </c>
    </row>
    <row r="979" spans="1:15" ht="15">
      <c r="A979" t="s">
        <v>971</v>
      </c>
      <c r="B979" s="16">
        <v>43444</v>
      </c>
      <c r="C979" s="16">
        <v>43446</v>
      </c>
      <c r="D979" s="17">
        <v>60</v>
      </c>
      <c r="E979" s="18">
        <v>23614.54</v>
      </c>
      <c r="F979" s="19">
        <f t="shared" si="135"/>
        <v>43508</v>
      </c>
      <c r="G979" s="16">
        <v>43585</v>
      </c>
      <c r="H979" s="20">
        <f t="shared" si="136"/>
        <v>77</v>
      </c>
      <c r="I979" s="17">
        <f t="shared" si="137"/>
        <v>1818319.58</v>
      </c>
      <c r="J979" s="17">
        <f t="shared" si="138"/>
        <v>138</v>
      </c>
      <c r="K979" s="21">
        <f t="shared" si="139"/>
        <v>23476.54</v>
      </c>
      <c r="L979" s="17">
        <f t="shared" si="140"/>
        <v>141</v>
      </c>
      <c r="M979" s="17">
        <f t="shared" si="141"/>
        <v>139</v>
      </c>
      <c r="N979" s="17">
        <f t="shared" si="142"/>
        <v>3329650.14</v>
      </c>
      <c r="O979" s="22">
        <f t="shared" si="143"/>
        <v>3282421.06</v>
      </c>
    </row>
    <row r="980" spans="1:15" ht="15">
      <c r="A980" t="s">
        <v>972</v>
      </c>
      <c r="B980" s="16">
        <v>43487</v>
      </c>
      <c r="C980" s="16">
        <v>43490</v>
      </c>
      <c r="D980" s="17">
        <v>60</v>
      </c>
      <c r="E980" s="18">
        <v>26123.82</v>
      </c>
      <c r="F980" s="19">
        <f t="shared" si="135"/>
        <v>43549</v>
      </c>
      <c r="G980" s="16">
        <v>43585</v>
      </c>
      <c r="H980" s="20">
        <f t="shared" si="136"/>
        <v>36</v>
      </c>
      <c r="I980" s="17">
        <f t="shared" si="137"/>
        <v>940457.52</v>
      </c>
      <c r="J980" s="17">
        <f t="shared" si="138"/>
        <v>95</v>
      </c>
      <c r="K980" s="21">
        <f t="shared" si="139"/>
        <v>26028.82</v>
      </c>
      <c r="L980" s="17">
        <f t="shared" si="140"/>
        <v>98</v>
      </c>
      <c r="M980" s="17">
        <f t="shared" si="141"/>
        <v>95</v>
      </c>
      <c r="N980" s="17">
        <f t="shared" si="142"/>
        <v>2560134.36</v>
      </c>
      <c r="O980" s="22">
        <f t="shared" si="143"/>
        <v>2481762.9</v>
      </c>
    </row>
    <row r="981" spans="1:15" ht="15">
      <c r="A981" t="s">
        <v>973</v>
      </c>
      <c r="B981" s="16">
        <v>43504</v>
      </c>
      <c r="C981" s="16">
        <v>43508</v>
      </c>
      <c r="D981" s="17">
        <v>60</v>
      </c>
      <c r="E981" s="18">
        <v>172339.74</v>
      </c>
      <c r="F981" s="19">
        <f t="shared" si="135"/>
        <v>43567</v>
      </c>
      <c r="G981" s="16">
        <v>43588</v>
      </c>
      <c r="H981" s="20">
        <f t="shared" si="136"/>
        <v>21</v>
      </c>
      <c r="I981" s="17">
        <f t="shared" si="137"/>
        <v>3619134.54</v>
      </c>
      <c r="J981" s="17">
        <f t="shared" si="138"/>
        <v>81</v>
      </c>
      <c r="K981" s="21">
        <f t="shared" si="139"/>
        <v>172258.74</v>
      </c>
      <c r="L981" s="17">
        <f t="shared" si="140"/>
        <v>84</v>
      </c>
      <c r="M981" s="17">
        <f t="shared" si="141"/>
        <v>80</v>
      </c>
      <c r="N981" s="17">
        <f t="shared" si="142"/>
        <v>14476538.16</v>
      </c>
      <c r="O981" s="22">
        <f t="shared" si="143"/>
        <v>13787179.2</v>
      </c>
    </row>
    <row r="982" spans="1:15" ht="15">
      <c r="A982" t="s">
        <v>974</v>
      </c>
      <c r="B982" s="16">
        <v>43543</v>
      </c>
      <c r="C982" s="16">
        <v>43549</v>
      </c>
      <c r="D982" s="17">
        <v>60</v>
      </c>
      <c r="E982" s="18">
        <v>151136.26</v>
      </c>
      <c r="F982" s="19">
        <f t="shared" si="135"/>
        <v>43610</v>
      </c>
      <c r="G982" s="16">
        <v>43585</v>
      </c>
      <c r="H982" s="20">
        <f t="shared" si="136"/>
        <v>-25</v>
      </c>
      <c r="I982" s="17">
        <f t="shared" si="137"/>
        <v>-3778406.5</v>
      </c>
      <c r="J982" s="17">
        <f t="shared" si="138"/>
        <v>35</v>
      </c>
      <c r="K982" s="21">
        <f t="shared" si="139"/>
        <v>151101.26</v>
      </c>
      <c r="L982" s="17">
        <f t="shared" si="140"/>
        <v>42</v>
      </c>
      <c r="M982" s="17">
        <f t="shared" si="141"/>
        <v>36</v>
      </c>
      <c r="N982" s="17">
        <f t="shared" si="142"/>
        <v>6347722.92</v>
      </c>
      <c r="O982" s="22">
        <f t="shared" si="143"/>
        <v>5440905.36</v>
      </c>
    </row>
    <row r="983" spans="1:15" ht="15">
      <c r="A983" t="s">
        <v>975</v>
      </c>
      <c r="B983" s="16">
        <v>43560</v>
      </c>
      <c r="C983" s="16">
        <v>43565</v>
      </c>
      <c r="D983" s="17">
        <v>60</v>
      </c>
      <c r="E983" s="18">
        <v>164122.83</v>
      </c>
      <c r="F983" s="19">
        <f t="shared" si="135"/>
        <v>43626</v>
      </c>
      <c r="G983" s="16">
        <v>43585</v>
      </c>
      <c r="H983" s="20">
        <f t="shared" si="136"/>
        <v>-41</v>
      </c>
      <c r="I983" s="17">
        <f t="shared" si="137"/>
        <v>-6729036.029999999</v>
      </c>
      <c r="J983" s="17">
        <f t="shared" si="138"/>
        <v>20</v>
      </c>
      <c r="K983" s="21">
        <f t="shared" si="139"/>
        <v>164102.83</v>
      </c>
      <c r="L983" s="17">
        <f t="shared" si="140"/>
        <v>25</v>
      </c>
      <c r="M983" s="17">
        <f t="shared" si="141"/>
        <v>20</v>
      </c>
      <c r="N983" s="17">
        <f t="shared" si="142"/>
        <v>4103070.7499999995</v>
      </c>
      <c r="O983" s="22">
        <f t="shared" si="143"/>
        <v>3282456.5999999996</v>
      </c>
    </row>
    <row r="984" spans="1:15" ht="15">
      <c r="A984" t="s">
        <v>976</v>
      </c>
      <c r="B984" s="16">
        <v>43487</v>
      </c>
      <c r="C984" s="16">
        <v>43501</v>
      </c>
      <c r="D984" s="17">
        <v>60</v>
      </c>
      <c r="E984" s="18">
        <v>4900</v>
      </c>
      <c r="F984" s="19">
        <f t="shared" si="135"/>
        <v>43560</v>
      </c>
      <c r="G984" s="16">
        <v>43585</v>
      </c>
      <c r="H984" s="20">
        <f t="shared" si="136"/>
        <v>25</v>
      </c>
      <c r="I984" s="17">
        <f t="shared" si="137"/>
        <v>122500</v>
      </c>
      <c r="J984" s="17">
        <f t="shared" si="138"/>
        <v>85</v>
      </c>
      <c r="K984" s="21">
        <f t="shared" si="139"/>
        <v>4815</v>
      </c>
      <c r="L984" s="17">
        <f t="shared" si="140"/>
        <v>98</v>
      </c>
      <c r="M984" s="17">
        <f t="shared" si="141"/>
        <v>84</v>
      </c>
      <c r="N984" s="17">
        <f t="shared" si="142"/>
        <v>480200</v>
      </c>
      <c r="O984" s="22">
        <f t="shared" si="143"/>
        <v>411600</v>
      </c>
    </row>
    <row r="985" spans="1:15" ht="15">
      <c r="A985" t="s">
        <v>977</v>
      </c>
      <c r="B985" s="16">
        <v>43480</v>
      </c>
      <c r="C985" s="16">
        <v>43486</v>
      </c>
      <c r="D985" s="17">
        <v>60</v>
      </c>
      <c r="E985">
        <v>616</v>
      </c>
      <c r="F985" s="19">
        <f t="shared" si="135"/>
        <v>43545</v>
      </c>
      <c r="G985" s="16">
        <v>43585</v>
      </c>
      <c r="H985" s="20">
        <f t="shared" si="136"/>
        <v>40</v>
      </c>
      <c r="I985" s="17">
        <f t="shared" si="137"/>
        <v>24640</v>
      </c>
      <c r="J985" s="17">
        <f t="shared" si="138"/>
        <v>99</v>
      </c>
      <c r="K985" s="21">
        <f t="shared" si="139"/>
        <v>517</v>
      </c>
      <c r="L985" s="17">
        <f t="shared" si="140"/>
        <v>105</v>
      </c>
      <c r="M985" s="17">
        <f t="shared" si="141"/>
        <v>99</v>
      </c>
      <c r="N985" s="17">
        <f t="shared" si="142"/>
        <v>64680</v>
      </c>
      <c r="O985" s="22">
        <f t="shared" si="143"/>
        <v>60984</v>
      </c>
    </row>
    <row r="986" spans="1:15" ht="15">
      <c r="A986" t="s">
        <v>978</v>
      </c>
      <c r="B986" s="16">
        <v>43496</v>
      </c>
      <c r="C986" s="16">
        <v>43521</v>
      </c>
      <c r="D986" s="17">
        <v>60</v>
      </c>
      <c r="E986">
        <v>234</v>
      </c>
      <c r="F986" s="19">
        <f t="shared" si="135"/>
        <v>43580</v>
      </c>
      <c r="G986" s="16">
        <v>43565</v>
      </c>
      <c r="H986" s="20">
        <f t="shared" si="136"/>
        <v>-15</v>
      </c>
      <c r="I986" s="17">
        <f t="shared" si="137"/>
        <v>-3510</v>
      </c>
      <c r="J986" s="17">
        <f t="shared" si="138"/>
        <v>45</v>
      </c>
      <c r="K986" s="21">
        <f t="shared" si="139"/>
        <v>189</v>
      </c>
      <c r="L986" s="17">
        <f t="shared" si="140"/>
        <v>69</v>
      </c>
      <c r="M986" s="17">
        <f t="shared" si="141"/>
        <v>44</v>
      </c>
      <c r="N986" s="17">
        <f t="shared" si="142"/>
        <v>16146</v>
      </c>
      <c r="O986" s="22">
        <f t="shared" si="143"/>
        <v>10296</v>
      </c>
    </row>
    <row r="987" spans="1:15" ht="15">
      <c r="A987" t="s">
        <v>979</v>
      </c>
      <c r="B987" s="16">
        <v>43504</v>
      </c>
      <c r="C987" s="16">
        <v>43521</v>
      </c>
      <c r="D987" s="17">
        <v>60</v>
      </c>
      <c r="E987" s="18">
        <v>1206</v>
      </c>
      <c r="F987" s="19">
        <f t="shared" si="135"/>
        <v>43580</v>
      </c>
      <c r="G987" s="16">
        <v>43565</v>
      </c>
      <c r="H987" s="20">
        <f t="shared" si="136"/>
        <v>-15</v>
      </c>
      <c r="I987" s="17">
        <f t="shared" si="137"/>
        <v>-18090</v>
      </c>
      <c r="J987" s="17">
        <f t="shared" si="138"/>
        <v>45</v>
      </c>
      <c r="K987" s="21">
        <f t="shared" si="139"/>
        <v>1161</v>
      </c>
      <c r="L987" s="17">
        <f t="shared" si="140"/>
        <v>61</v>
      </c>
      <c r="M987" s="17">
        <f t="shared" si="141"/>
        <v>44</v>
      </c>
      <c r="N987" s="17">
        <f t="shared" si="142"/>
        <v>73566</v>
      </c>
      <c r="O987" s="22">
        <f t="shared" si="143"/>
        <v>53064</v>
      </c>
    </row>
    <row r="988" spans="1:15" ht="15">
      <c r="A988" t="s">
        <v>980</v>
      </c>
      <c r="B988" s="16">
        <v>43524</v>
      </c>
      <c r="C988" s="16">
        <v>43528</v>
      </c>
      <c r="D988" s="17">
        <v>60</v>
      </c>
      <c r="E988">
        <v>235.6</v>
      </c>
      <c r="F988" s="19">
        <f t="shared" si="135"/>
        <v>43589</v>
      </c>
      <c r="G988" s="16">
        <v>43565</v>
      </c>
      <c r="H988" s="20">
        <f t="shared" si="136"/>
        <v>-24</v>
      </c>
      <c r="I988" s="17">
        <f t="shared" si="137"/>
        <v>-5654.4</v>
      </c>
      <c r="J988" s="17">
        <f t="shared" si="138"/>
        <v>36</v>
      </c>
      <c r="K988" s="21">
        <f t="shared" si="139"/>
        <v>199.6</v>
      </c>
      <c r="L988" s="17">
        <f t="shared" si="140"/>
        <v>41</v>
      </c>
      <c r="M988" s="17">
        <f t="shared" si="141"/>
        <v>37</v>
      </c>
      <c r="N988" s="17">
        <f t="shared" si="142"/>
        <v>9659.6</v>
      </c>
      <c r="O988" s="22">
        <f t="shared" si="143"/>
        <v>8717.199999999999</v>
      </c>
    </row>
    <row r="989" spans="1:15" ht="15">
      <c r="A989" t="s">
        <v>981</v>
      </c>
      <c r="B989" s="16">
        <v>43524</v>
      </c>
      <c r="C989" s="16">
        <v>43549</v>
      </c>
      <c r="D989" s="17">
        <v>60</v>
      </c>
      <c r="E989">
        <v>471.2</v>
      </c>
      <c r="F989" s="19">
        <f t="shared" si="135"/>
        <v>43610</v>
      </c>
      <c r="G989" s="16">
        <v>43565</v>
      </c>
      <c r="H989" s="20">
        <f t="shared" si="136"/>
        <v>-45</v>
      </c>
      <c r="I989" s="17">
        <f t="shared" si="137"/>
        <v>-21204</v>
      </c>
      <c r="J989" s="17">
        <f t="shared" si="138"/>
        <v>15</v>
      </c>
      <c r="K989" s="21">
        <f t="shared" si="139"/>
        <v>456.2</v>
      </c>
      <c r="L989" s="17">
        <f t="shared" si="140"/>
        <v>41</v>
      </c>
      <c r="M989" s="17">
        <f t="shared" si="141"/>
        <v>16</v>
      </c>
      <c r="N989" s="17">
        <f t="shared" si="142"/>
        <v>19319.2</v>
      </c>
      <c r="O989" s="22">
        <f t="shared" si="143"/>
        <v>7539.2</v>
      </c>
    </row>
    <row r="990" spans="1:15" ht="15">
      <c r="A990" t="s">
        <v>982</v>
      </c>
      <c r="B990" s="16">
        <v>43554</v>
      </c>
      <c r="C990" s="16">
        <v>43559</v>
      </c>
      <c r="D990" s="17">
        <v>60</v>
      </c>
      <c r="E990">
        <v>160</v>
      </c>
      <c r="F990" s="19">
        <f t="shared" si="135"/>
        <v>43620</v>
      </c>
      <c r="G990" s="16">
        <v>43565</v>
      </c>
      <c r="H990" s="20">
        <f t="shared" si="136"/>
        <v>-55</v>
      </c>
      <c r="I990" s="17">
        <f t="shared" si="137"/>
        <v>-8800</v>
      </c>
      <c r="J990" s="17">
        <f t="shared" si="138"/>
        <v>6</v>
      </c>
      <c r="K990" s="21">
        <f t="shared" si="139"/>
        <v>154</v>
      </c>
      <c r="L990" s="17">
        <f t="shared" si="140"/>
        <v>11</v>
      </c>
      <c r="M990" s="17">
        <f t="shared" si="141"/>
        <v>6</v>
      </c>
      <c r="N990" s="17">
        <f t="shared" si="142"/>
        <v>1760</v>
      </c>
      <c r="O990" s="22">
        <f t="shared" si="143"/>
        <v>960</v>
      </c>
    </row>
    <row r="991" spans="1:15" ht="15">
      <c r="A991" t="s">
        <v>983</v>
      </c>
      <c r="B991" s="16">
        <v>43554</v>
      </c>
      <c r="C991" s="16">
        <v>43558</v>
      </c>
      <c r="D991" s="17">
        <v>60</v>
      </c>
      <c r="E991">
        <v>235.6</v>
      </c>
      <c r="F991" s="19">
        <f t="shared" si="135"/>
        <v>43619</v>
      </c>
      <c r="G991" s="16">
        <v>43565</v>
      </c>
      <c r="H991" s="20">
        <f t="shared" si="136"/>
        <v>-54</v>
      </c>
      <c r="I991" s="17">
        <f t="shared" si="137"/>
        <v>-12722.4</v>
      </c>
      <c r="J991" s="17">
        <f t="shared" si="138"/>
        <v>7</v>
      </c>
      <c r="K991" s="21">
        <f t="shared" si="139"/>
        <v>228.6</v>
      </c>
      <c r="L991" s="17">
        <f t="shared" si="140"/>
        <v>11</v>
      </c>
      <c r="M991" s="17">
        <f t="shared" si="141"/>
        <v>7</v>
      </c>
      <c r="N991" s="17">
        <f t="shared" si="142"/>
        <v>2591.6</v>
      </c>
      <c r="O991" s="22">
        <f t="shared" si="143"/>
        <v>1649.2</v>
      </c>
    </row>
    <row r="992" spans="1:15" ht="15">
      <c r="A992" t="s">
        <v>984</v>
      </c>
      <c r="B992" s="16">
        <v>43475</v>
      </c>
      <c r="C992" s="16">
        <v>43490</v>
      </c>
      <c r="D992" s="17">
        <v>60</v>
      </c>
      <c r="E992" s="18">
        <v>25771</v>
      </c>
      <c r="F992" s="19">
        <f t="shared" si="135"/>
        <v>43549</v>
      </c>
      <c r="G992" s="16">
        <v>43565</v>
      </c>
      <c r="H992" s="20">
        <f t="shared" si="136"/>
        <v>16</v>
      </c>
      <c r="I992" s="17">
        <f t="shared" si="137"/>
        <v>412336</v>
      </c>
      <c r="J992" s="17">
        <f t="shared" si="138"/>
        <v>75</v>
      </c>
      <c r="K992" s="21">
        <f t="shared" si="139"/>
        <v>25696</v>
      </c>
      <c r="L992" s="17">
        <f t="shared" si="140"/>
        <v>90</v>
      </c>
      <c r="M992" s="17">
        <f t="shared" si="141"/>
        <v>75</v>
      </c>
      <c r="N992" s="17">
        <f t="shared" si="142"/>
        <v>2319390</v>
      </c>
      <c r="O992" s="22">
        <f t="shared" si="143"/>
        <v>1932825</v>
      </c>
    </row>
    <row r="993" spans="1:15" ht="15">
      <c r="A993" t="s">
        <v>985</v>
      </c>
      <c r="B993" s="16">
        <v>43482</v>
      </c>
      <c r="C993" s="16">
        <v>43493</v>
      </c>
      <c r="D993" s="17">
        <v>60</v>
      </c>
      <c r="E993">
        <v>328</v>
      </c>
      <c r="F993" s="19">
        <f t="shared" si="135"/>
        <v>43552</v>
      </c>
      <c r="G993" s="16">
        <v>43565</v>
      </c>
      <c r="H993" s="20">
        <f t="shared" si="136"/>
        <v>13</v>
      </c>
      <c r="I993" s="17">
        <f t="shared" si="137"/>
        <v>4264</v>
      </c>
      <c r="J993" s="17">
        <f t="shared" si="138"/>
        <v>72</v>
      </c>
      <c r="K993" s="21">
        <f t="shared" si="139"/>
        <v>256</v>
      </c>
      <c r="L993" s="17">
        <f t="shared" si="140"/>
        <v>83</v>
      </c>
      <c r="M993" s="17">
        <f t="shared" si="141"/>
        <v>72</v>
      </c>
      <c r="N993" s="17">
        <f t="shared" si="142"/>
        <v>27224</v>
      </c>
      <c r="O993" s="22">
        <f t="shared" si="143"/>
        <v>23616</v>
      </c>
    </row>
    <row r="994" spans="1:15" ht="15">
      <c r="A994" t="s">
        <v>986</v>
      </c>
      <c r="B994" s="16">
        <v>43482</v>
      </c>
      <c r="C994" s="16">
        <v>43493</v>
      </c>
      <c r="D994" s="17">
        <v>60</v>
      </c>
      <c r="E994" s="18">
        <v>24567</v>
      </c>
      <c r="F994" s="19">
        <f t="shared" si="135"/>
        <v>43552</v>
      </c>
      <c r="G994" s="16">
        <v>43565</v>
      </c>
      <c r="H994" s="20">
        <f t="shared" si="136"/>
        <v>13</v>
      </c>
      <c r="I994" s="17">
        <f t="shared" si="137"/>
        <v>319371</v>
      </c>
      <c r="J994" s="17">
        <f t="shared" si="138"/>
        <v>72</v>
      </c>
      <c r="K994" s="21">
        <f t="shared" si="139"/>
        <v>24495</v>
      </c>
      <c r="L994" s="17">
        <f t="shared" si="140"/>
        <v>83</v>
      </c>
      <c r="M994" s="17">
        <f t="shared" si="141"/>
        <v>72</v>
      </c>
      <c r="N994" s="17">
        <f t="shared" si="142"/>
        <v>2039061</v>
      </c>
      <c r="O994" s="22">
        <f t="shared" si="143"/>
        <v>1768824</v>
      </c>
    </row>
    <row r="995" spans="1:15" ht="15">
      <c r="A995" t="s">
        <v>987</v>
      </c>
      <c r="B995" s="16">
        <v>43483</v>
      </c>
      <c r="C995" s="16">
        <v>43495</v>
      </c>
      <c r="D995" s="17">
        <v>60</v>
      </c>
      <c r="E995">
        <v>421.36</v>
      </c>
      <c r="F995" s="19">
        <f t="shared" si="135"/>
        <v>43554</v>
      </c>
      <c r="G995" s="16">
        <v>43563</v>
      </c>
      <c r="H995" s="20">
        <f t="shared" si="136"/>
        <v>9</v>
      </c>
      <c r="I995" s="17">
        <f t="shared" si="137"/>
        <v>3792.2400000000002</v>
      </c>
      <c r="J995" s="17">
        <f t="shared" si="138"/>
        <v>68</v>
      </c>
      <c r="K995" s="21">
        <f t="shared" si="139"/>
        <v>353.36</v>
      </c>
      <c r="L995" s="17">
        <f t="shared" si="140"/>
        <v>80</v>
      </c>
      <c r="M995" s="17">
        <f t="shared" si="141"/>
        <v>68</v>
      </c>
      <c r="N995" s="17">
        <f t="shared" si="142"/>
        <v>33708.8</v>
      </c>
      <c r="O995" s="22">
        <f t="shared" si="143"/>
        <v>28652.48</v>
      </c>
    </row>
    <row r="996" spans="1:15" ht="15">
      <c r="A996" t="s">
        <v>988</v>
      </c>
      <c r="B996" s="16">
        <v>43486</v>
      </c>
      <c r="C996" s="16">
        <v>43495</v>
      </c>
      <c r="D996" s="17">
        <v>60</v>
      </c>
      <c r="E996">
        <v>711.8</v>
      </c>
      <c r="F996" s="19">
        <f t="shared" si="135"/>
        <v>43554</v>
      </c>
      <c r="G996" s="16">
        <v>43578</v>
      </c>
      <c r="H996" s="20">
        <f t="shared" si="136"/>
        <v>24</v>
      </c>
      <c r="I996" s="17">
        <f t="shared" si="137"/>
        <v>17083.199999999997</v>
      </c>
      <c r="J996" s="17">
        <f t="shared" si="138"/>
        <v>83</v>
      </c>
      <c r="K996" s="21">
        <f t="shared" si="139"/>
        <v>628.8</v>
      </c>
      <c r="L996" s="17">
        <f t="shared" si="140"/>
        <v>92</v>
      </c>
      <c r="M996" s="17">
        <f t="shared" si="141"/>
        <v>83</v>
      </c>
      <c r="N996" s="17">
        <f t="shared" si="142"/>
        <v>65485.6</v>
      </c>
      <c r="O996" s="22">
        <f t="shared" si="143"/>
        <v>59079.399999999994</v>
      </c>
    </row>
    <row r="997" spans="1:15" ht="15">
      <c r="A997" t="s">
        <v>989</v>
      </c>
      <c r="B997" s="16">
        <v>43453</v>
      </c>
      <c r="C997" s="16">
        <v>43454</v>
      </c>
      <c r="D997" s="17">
        <v>60</v>
      </c>
      <c r="E997" s="18">
        <v>14850</v>
      </c>
      <c r="F997" s="19">
        <f t="shared" si="135"/>
        <v>43516</v>
      </c>
      <c r="G997" s="16">
        <v>43578</v>
      </c>
      <c r="H997" s="20">
        <f t="shared" si="136"/>
        <v>62</v>
      </c>
      <c r="I997" s="17">
        <f t="shared" si="137"/>
        <v>920700</v>
      </c>
      <c r="J997" s="17">
        <f t="shared" si="138"/>
        <v>123</v>
      </c>
      <c r="K997" s="21">
        <f t="shared" si="139"/>
        <v>14727</v>
      </c>
      <c r="L997" s="17">
        <f t="shared" si="140"/>
        <v>125</v>
      </c>
      <c r="M997" s="17">
        <f t="shared" si="141"/>
        <v>124</v>
      </c>
      <c r="N997" s="17">
        <f t="shared" si="142"/>
        <v>1856250</v>
      </c>
      <c r="O997" s="22">
        <f t="shared" si="143"/>
        <v>1841400</v>
      </c>
    </row>
    <row r="998" spans="1:15" ht="15">
      <c r="A998" t="s">
        <v>990</v>
      </c>
      <c r="B998" s="16">
        <v>43453</v>
      </c>
      <c r="C998" s="16">
        <v>43454</v>
      </c>
      <c r="D998" s="17">
        <v>60</v>
      </c>
      <c r="E998" s="18">
        <v>6300</v>
      </c>
      <c r="F998" s="19">
        <f t="shared" si="135"/>
        <v>43516</v>
      </c>
      <c r="G998" s="16">
        <v>43578</v>
      </c>
      <c r="H998" s="20">
        <f t="shared" si="136"/>
        <v>62</v>
      </c>
      <c r="I998" s="17">
        <f t="shared" si="137"/>
        <v>390600</v>
      </c>
      <c r="J998" s="17">
        <f t="shared" si="138"/>
        <v>123</v>
      </c>
      <c r="K998" s="21">
        <f t="shared" si="139"/>
        <v>6177</v>
      </c>
      <c r="L998" s="17">
        <f t="shared" si="140"/>
        <v>125</v>
      </c>
      <c r="M998" s="17">
        <f t="shared" si="141"/>
        <v>124</v>
      </c>
      <c r="N998" s="17">
        <f t="shared" si="142"/>
        <v>787500</v>
      </c>
      <c r="O998" s="22">
        <f t="shared" si="143"/>
        <v>781200</v>
      </c>
    </row>
    <row r="999" spans="1:15" ht="15">
      <c r="A999" t="s">
        <v>991</v>
      </c>
      <c r="B999" s="16">
        <v>43480</v>
      </c>
      <c r="C999" s="16">
        <v>43483</v>
      </c>
      <c r="D999" s="17">
        <v>60</v>
      </c>
      <c r="E999" s="18">
        <v>4598.1</v>
      </c>
      <c r="F999" s="19">
        <f t="shared" si="135"/>
        <v>43542</v>
      </c>
      <c r="G999" s="16">
        <v>43620</v>
      </c>
      <c r="H999" s="20">
        <f t="shared" si="136"/>
        <v>78</v>
      </c>
      <c r="I999" s="17">
        <f t="shared" si="137"/>
        <v>358651.80000000005</v>
      </c>
      <c r="J999" s="17">
        <f t="shared" si="138"/>
        <v>136</v>
      </c>
      <c r="K999" s="21">
        <f t="shared" si="139"/>
        <v>4462.1</v>
      </c>
      <c r="L999" s="17">
        <f t="shared" si="140"/>
        <v>140</v>
      </c>
      <c r="M999" s="17">
        <f t="shared" si="141"/>
        <v>137</v>
      </c>
      <c r="N999" s="17">
        <f t="shared" si="142"/>
        <v>643734</v>
      </c>
      <c r="O999" s="22">
        <f t="shared" si="143"/>
        <v>629939.7000000001</v>
      </c>
    </row>
    <row r="1000" spans="1:15" ht="15">
      <c r="A1000" t="s">
        <v>992</v>
      </c>
      <c r="B1000" s="16">
        <v>43494</v>
      </c>
      <c r="C1000" s="16">
        <v>43497</v>
      </c>
      <c r="D1000" s="17">
        <v>60</v>
      </c>
      <c r="E1000" s="18">
        <v>7492.4</v>
      </c>
      <c r="F1000" s="19">
        <f t="shared" si="135"/>
        <v>43556</v>
      </c>
      <c r="G1000" s="16">
        <v>43620</v>
      </c>
      <c r="H1000" s="20">
        <f t="shared" si="136"/>
        <v>64</v>
      </c>
      <c r="I1000" s="17">
        <f t="shared" si="137"/>
        <v>479513.6</v>
      </c>
      <c r="J1000" s="17">
        <f t="shared" si="138"/>
        <v>123</v>
      </c>
      <c r="K1000" s="21">
        <f t="shared" si="139"/>
        <v>7369.4</v>
      </c>
      <c r="L1000" s="17">
        <f t="shared" si="140"/>
        <v>126</v>
      </c>
      <c r="M1000" s="17">
        <f t="shared" si="141"/>
        <v>123</v>
      </c>
      <c r="N1000" s="17">
        <f t="shared" si="142"/>
        <v>944042.3999999999</v>
      </c>
      <c r="O1000" s="22">
        <f t="shared" si="143"/>
        <v>921565.2</v>
      </c>
    </row>
    <row r="1001" spans="1:15" ht="15">
      <c r="A1001" t="s">
        <v>993</v>
      </c>
      <c r="B1001" s="16">
        <v>43521</v>
      </c>
      <c r="C1001" s="16">
        <v>43523</v>
      </c>
      <c r="D1001" s="17">
        <v>60</v>
      </c>
      <c r="E1001" s="18">
        <v>7612.44</v>
      </c>
      <c r="F1001" s="19">
        <f t="shared" si="135"/>
        <v>43582</v>
      </c>
      <c r="G1001" s="16">
        <v>43620</v>
      </c>
      <c r="H1001" s="20">
        <f t="shared" si="136"/>
        <v>38</v>
      </c>
      <c r="I1001" s="17">
        <f t="shared" si="137"/>
        <v>289272.72</v>
      </c>
      <c r="J1001" s="17">
        <f t="shared" si="138"/>
        <v>97</v>
      </c>
      <c r="K1001" s="21">
        <f t="shared" si="139"/>
        <v>7515.44</v>
      </c>
      <c r="L1001" s="17">
        <f t="shared" si="140"/>
        <v>99</v>
      </c>
      <c r="M1001" s="17">
        <f t="shared" si="141"/>
        <v>97</v>
      </c>
      <c r="N1001" s="17">
        <f t="shared" si="142"/>
        <v>753631.5599999999</v>
      </c>
      <c r="O1001" s="22">
        <f t="shared" si="143"/>
        <v>738406.6799999999</v>
      </c>
    </row>
    <row r="1002" spans="1:15" ht="15">
      <c r="A1002" t="s">
        <v>994</v>
      </c>
      <c r="B1002" s="16">
        <v>43521</v>
      </c>
      <c r="C1002" s="16">
        <v>43546</v>
      </c>
      <c r="D1002" s="17">
        <v>60</v>
      </c>
      <c r="E1002" s="18">
        <v>1126.97</v>
      </c>
      <c r="F1002" s="19">
        <f t="shared" si="135"/>
        <v>43607</v>
      </c>
      <c r="G1002" s="16">
        <v>43620</v>
      </c>
      <c r="H1002" s="20">
        <f t="shared" si="136"/>
        <v>13</v>
      </c>
      <c r="I1002" s="17">
        <f t="shared" si="137"/>
        <v>14650.61</v>
      </c>
      <c r="J1002" s="17">
        <f t="shared" si="138"/>
        <v>72</v>
      </c>
      <c r="K1002" s="21">
        <f t="shared" si="139"/>
        <v>1054.97</v>
      </c>
      <c r="L1002" s="17">
        <f t="shared" si="140"/>
        <v>99</v>
      </c>
      <c r="M1002" s="17">
        <f t="shared" si="141"/>
        <v>74</v>
      </c>
      <c r="N1002" s="17">
        <f t="shared" si="142"/>
        <v>111570.03</v>
      </c>
      <c r="O1002" s="22">
        <f t="shared" si="143"/>
        <v>83395.78</v>
      </c>
    </row>
    <row r="1003" spans="1:15" ht="15">
      <c r="A1003" t="s">
        <v>39</v>
      </c>
      <c r="B1003" s="16">
        <v>43553</v>
      </c>
      <c r="C1003" s="16">
        <v>43558</v>
      </c>
      <c r="D1003" s="17">
        <v>60</v>
      </c>
      <c r="E1003" s="18">
        <v>1150</v>
      </c>
      <c r="F1003" s="19">
        <f t="shared" si="135"/>
        <v>43619</v>
      </c>
      <c r="G1003" s="16">
        <v>43620</v>
      </c>
      <c r="H1003" s="20">
        <f t="shared" si="136"/>
        <v>1</v>
      </c>
      <c r="I1003" s="17">
        <f t="shared" si="137"/>
        <v>1150</v>
      </c>
      <c r="J1003" s="17">
        <f t="shared" si="138"/>
        <v>61</v>
      </c>
      <c r="K1003" s="21">
        <f t="shared" si="139"/>
        <v>1089</v>
      </c>
      <c r="L1003" s="17">
        <f t="shared" si="140"/>
        <v>67</v>
      </c>
      <c r="M1003" s="17">
        <f t="shared" si="141"/>
        <v>62</v>
      </c>
      <c r="N1003" s="17">
        <f t="shared" si="142"/>
        <v>77050</v>
      </c>
      <c r="O1003" s="22">
        <f t="shared" si="143"/>
        <v>71300</v>
      </c>
    </row>
    <row r="1004" spans="1:15" ht="15">
      <c r="A1004" t="s">
        <v>40</v>
      </c>
      <c r="B1004" s="16">
        <v>43560</v>
      </c>
      <c r="C1004" s="16">
        <v>43572</v>
      </c>
      <c r="D1004" s="17">
        <v>60</v>
      </c>
      <c r="E1004" s="18">
        <v>8203.77</v>
      </c>
      <c r="F1004" s="19">
        <f t="shared" si="135"/>
        <v>43633</v>
      </c>
      <c r="G1004" s="16">
        <v>43578</v>
      </c>
      <c r="H1004" s="20">
        <f t="shared" si="136"/>
        <v>-55</v>
      </c>
      <c r="I1004" s="17">
        <f t="shared" si="137"/>
        <v>-451207.35000000003</v>
      </c>
      <c r="J1004" s="17">
        <f t="shared" si="138"/>
        <v>6</v>
      </c>
      <c r="K1004" s="21">
        <f t="shared" si="139"/>
        <v>8197.77</v>
      </c>
      <c r="L1004" s="17">
        <f t="shared" si="140"/>
        <v>18</v>
      </c>
      <c r="M1004" s="17">
        <f t="shared" si="141"/>
        <v>6</v>
      </c>
      <c r="N1004" s="17">
        <f t="shared" si="142"/>
        <v>147667.86000000002</v>
      </c>
      <c r="O1004" s="22">
        <f t="shared" si="143"/>
        <v>49222.62</v>
      </c>
    </row>
    <row r="1005" spans="1:15" ht="15">
      <c r="A1005" t="s">
        <v>995</v>
      </c>
      <c r="B1005" s="16">
        <v>43561</v>
      </c>
      <c r="C1005" s="16">
        <v>43572</v>
      </c>
      <c r="D1005" s="17">
        <v>60</v>
      </c>
      <c r="E1005" s="18">
        <v>1619.2</v>
      </c>
      <c r="F1005" s="19">
        <f t="shared" si="135"/>
        <v>43633</v>
      </c>
      <c r="G1005" s="16">
        <v>43578</v>
      </c>
      <c r="H1005" s="20">
        <f t="shared" si="136"/>
        <v>-55</v>
      </c>
      <c r="I1005" s="17">
        <f t="shared" si="137"/>
        <v>-89056</v>
      </c>
      <c r="J1005" s="17">
        <f t="shared" si="138"/>
        <v>6</v>
      </c>
      <c r="K1005" s="21">
        <f t="shared" si="139"/>
        <v>1613.2</v>
      </c>
      <c r="L1005" s="17">
        <f t="shared" si="140"/>
        <v>17</v>
      </c>
      <c r="M1005" s="17">
        <f t="shared" si="141"/>
        <v>6</v>
      </c>
      <c r="N1005" s="17">
        <f t="shared" si="142"/>
        <v>27526.4</v>
      </c>
      <c r="O1005" s="22">
        <f t="shared" si="143"/>
        <v>9715.2</v>
      </c>
    </row>
    <row r="1006" spans="1:15" ht="15">
      <c r="A1006" t="s">
        <v>996</v>
      </c>
      <c r="B1006" s="16">
        <v>43561</v>
      </c>
      <c r="C1006" s="16">
        <v>43572</v>
      </c>
      <c r="D1006" s="17">
        <v>60</v>
      </c>
      <c r="E1006" s="18">
        <v>2579.93</v>
      </c>
      <c r="F1006" s="19">
        <f t="shared" si="135"/>
        <v>43633</v>
      </c>
      <c r="G1006" s="16">
        <v>43558</v>
      </c>
      <c r="H1006" s="20">
        <f t="shared" si="136"/>
        <v>-75</v>
      </c>
      <c r="I1006" s="17">
        <f t="shared" si="137"/>
        <v>-193494.75</v>
      </c>
      <c r="J1006" s="17">
        <f t="shared" si="138"/>
        <v>-14</v>
      </c>
      <c r="K1006" s="21">
        <f t="shared" si="139"/>
        <v>2593.93</v>
      </c>
      <c r="L1006" s="17">
        <f t="shared" si="140"/>
        <v>-3</v>
      </c>
      <c r="M1006" s="17">
        <f t="shared" si="141"/>
        <v>-14</v>
      </c>
      <c r="N1006" s="17">
        <f t="shared" si="142"/>
        <v>-7739.789999999999</v>
      </c>
      <c r="O1006" s="22">
        <f t="shared" si="143"/>
        <v>-36119.02</v>
      </c>
    </row>
    <row r="1007" spans="1:15" ht="15">
      <c r="A1007" t="s">
        <v>40</v>
      </c>
      <c r="B1007" s="16">
        <v>43560</v>
      </c>
      <c r="C1007" s="16">
        <v>43570</v>
      </c>
      <c r="D1007" s="17">
        <v>60</v>
      </c>
      <c r="E1007">
        <v>717.6</v>
      </c>
      <c r="F1007" s="19">
        <f t="shared" si="135"/>
        <v>43631</v>
      </c>
      <c r="G1007" s="16">
        <v>43602</v>
      </c>
      <c r="H1007" s="20">
        <f t="shared" si="136"/>
        <v>-29</v>
      </c>
      <c r="I1007" s="17">
        <f t="shared" si="137"/>
        <v>-20810.4</v>
      </c>
      <c r="J1007" s="17">
        <f t="shared" si="138"/>
        <v>32</v>
      </c>
      <c r="K1007" s="21">
        <f t="shared" si="139"/>
        <v>685.6</v>
      </c>
      <c r="L1007" s="17">
        <f t="shared" si="140"/>
        <v>42</v>
      </c>
      <c r="M1007" s="17">
        <f t="shared" si="141"/>
        <v>32</v>
      </c>
      <c r="N1007" s="17">
        <f t="shared" si="142"/>
        <v>30139.2</v>
      </c>
      <c r="O1007" s="22">
        <f t="shared" si="143"/>
        <v>22963.2</v>
      </c>
    </row>
    <row r="1008" spans="1:15" ht="15">
      <c r="A1008" t="s">
        <v>488</v>
      </c>
      <c r="B1008" s="16">
        <v>43560</v>
      </c>
      <c r="C1008" s="16">
        <v>43570</v>
      </c>
      <c r="D1008" s="17">
        <v>60</v>
      </c>
      <c r="E1008" s="18">
        <v>1982.36</v>
      </c>
      <c r="F1008" s="19">
        <f t="shared" si="135"/>
        <v>43631</v>
      </c>
      <c r="G1008" s="16">
        <v>43566</v>
      </c>
      <c r="H1008" s="20">
        <f t="shared" si="136"/>
        <v>-65</v>
      </c>
      <c r="I1008" s="17">
        <f t="shared" si="137"/>
        <v>-128853.4</v>
      </c>
      <c r="J1008" s="17">
        <f t="shared" si="138"/>
        <v>-4</v>
      </c>
      <c r="K1008" s="21">
        <f t="shared" si="139"/>
        <v>1986.36</v>
      </c>
      <c r="L1008" s="17">
        <f t="shared" si="140"/>
        <v>6</v>
      </c>
      <c r="M1008" s="17">
        <f t="shared" si="141"/>
        <v>-4</v>
      </c>
      <c r="N1008" s="17">
        <f t="shared" si="142"/>
        <v>11894.16</v>
      </c>
      <c r="O1008" s="22">
        <f t="shared" si="143"/>
        <v>-7929.44</v>
      </c>
    </row>
    <row r="1009" spans="1:15" ht="15">
      <c r="A1009" t="s">
        <v>997</v>
      </c>
      <c r="B1009" s="16">
        <v>43432</v>
      </c>
      <c r="C1009" s="16">
        <v>43481</v>
      </c>
      <c r="D1009" s="17">
        <v>60</v>
      </c>
      <c r="E1009" s="18">
        <v>1075.43</v>
      </c>
      <c r="F1009" s="19">
        <f t="shared" si="135"/>
        <v>43540</v>
      </c>
      <c r="G1009" s="16">
        <v>43566</v>
      </c>
      <c r="H1009" s="20">
        <f t="shared" si="136"/>
        <v>26</v>
      </c>
      <c r="I1009" s="17">
        <f t="shared" si="137"/>
        <v>27961.18</v>
      </c>
      <c r="J1009" s="17">
        <f t="shared" si="138"/>
        <v>85</v>
      </c>
      <c r="K1009" s="21">
        <f t="shared" si="139"/>
        <v>990.4300000000001</v>
      </c>
      <c r="L1009" s="17">
        <f t="shared" si="140"/>
        <v>134</v>
      </c>
      <c r="M1009" s="17">
        <f t="shared" si="141"/>
        <v>85</v>
      </c>
      <c r="N1009" s="17">
        <f t="shared" si="142"/>
        <v>144107.62</v>
      </c>
      <c r="O1009" s="22">
        <f t="shared" si="143"/>
        <v>91411.55</v>
      </c>
    </row>
    <row r="1010" spans="1:15" ht="15">
      <c r="A1010" t="s">
        <v>39</v>
      </c>
      <c r="B1010" s="16">
        <v>43558</v>
      </c>
      <c r="C1010" s="16">
        <v>43563</v>
      </c>
      <c r="D1010" s="17">
        <v>60</v>
      </c>
      <c r="E1010">
        <v>676.2</v>
      </c>
      <c r="F1010" s="19">
        <f t="shared" si="135"/>
        <v>43624</v>
      </c>
      <c r="G1010" s="16">
        <v>43566</v>
      </c>
      <c r="H1010" s="20">
        <f t="shared" si="136"/>
        <v>-58</v>
      </c>
      <c r="I1010" s="17">
        <f t="shared" si="137"/>
        <v>-39219.600000000006</v>
      </c>
      <c r="J1010" s="17">
        <f t="shared" si="138"/>
        <v>3</v>
      </c>
      <c r="K1010" s="21">
        <f t="shared" si="139"/>
        <v>673.2</v>
      </c>
      <c r="L1010" s="17">
        <f t="shared" si="140"/>
        <v>8</v>
      </c>
      <c r="M1010" s="17">
        <f t="shared" si="141"/>
        <v>3</v>
      </c>
      <c r="N1010" s="17">
        <f t="shared" si="142"/>
        <v>5409.6</v>
      </c>
      <c r="O1010" s="22">
        <f t="shared" si="143"/>
        <v>2028.6000000000001</v>
      </c>
    </row>
    <row r="1011" spans="1:15" ht="15">
      <c r="A1011" t="s">
        <v>40</v>
      </c>
      <c r="B1011" s="16">
        <v>43559</v>
      </c>
      <c r="C1011" s="16">
        <v>43566</v>
      </c>
      <c r="D1011" s="17">
        <v>60</v>
      </c>
      <c r="E1011">
        <v>562.69</v>
      </c>
      <c r="F1011" s="19">
        <f t="shared" si="135"/>
        <v>43627</v>
      </c>
      <c r="G1011" s="16">
        <v>43566</v>
      </c>
      <c r="H1011" s="20">
        <f t="shared" si="136"/>
        <v>-61</v>
      </c>
      <c r="I1011" s="17">
        <f t="shared" si="137"/>
        <v>-34324.090000000004</v>
      </c>
      <c r="J1011" s="17">
        <f t="shared" si="138"/>
        <v>0</v>
      </c>
      <c r="K1011" s="21">
        <f t="shared" si="139"/>
        <v>562.69</v>
      </c>
      <c r="L1011" s="17">
        <f t="shared" si="140"/>
        <v>7</v>
      </c>
      <c r="M1011" s="17">
        <f t="shared" si="141"/>
        <v>0</v>
      </c>
      <c r="N1011" s="17">
        <f t="shared" si="142"/>
        <v>3938.8300000000004</v>
      </c>
      <c r="O1011" s="22">
        <f t="shared" si="143"/>
        <v>0</v>
      </c>
    </row>
    <row r="1012" spans="1:15" ht="15">
      <c r="A1012" t="s">
        <v>998</v>
      </c>
      <c r="B1012" s="16">
        <v>43496</v>
      </c>
      <c r="C1012" s="16">
        <v>43507</v>
      </c>
      <c r="D1012" s="17">
        <v>60</v>
      </c>
      <c r="E1012">
        <v>177</v>
      </c>
      <c r="F1012" s="19">
        <f t="shared" si="135"/>
        <v>43566</v>
      </c>
      <c r="G1012" s="16">
        <v>43566</v>
      </c>
      <c r="H1012" s="20">
        <f t="shared" si="136"/>
        <v>0</v>
      </c>
      <c r="I1012" s="17">
        <f t="shared" si="137"/>
        <v>0</v>
      </c>
      <c r="J1012" s="17">
        <f t="shared" si="138"/>
        <v>60</v>
      </c>
      <c r="K1012" s="21">
        <f t="shared" si="139"/>
        <v>117</v>
      </c>
      <c r="L1012" s="17">
        <f t="shared" si="140"/>
        <v>70</v>
      </c>
      <c r="M1012" s="17">
        <f t="shared" si="141"/>
        <v>59</v>
      </c>
      <c r="N1012" s="17">
        <f t="shared" si="142"/>
        <v>12390</v>
      </c>
      <c r="O1012" s="22">
        <f t="shared" si="143"/>
        <v>10443</v>
      </c>
    </row>
    <row r="1013" spans="1:15" ht="15">
      <c r="A1013" t="s">
        <v>999</v>
      </c>
      <c r="B1013" s="16">
        <v>43496</v>
      </c>
      <c r="C1013" s="16">
        <v>43507</v>
      </c>
      <c r="D1013" s="17">
        <v>60</v>
      </c>
      <c r="E1013">
        <v>708</v>
      </c>
      <c r="F1013" s="19">
        <f t="shared" si="135"/>
        <v>43566</v>
      </c>
      <c r="G1013" s="16">
        <v>43566</v>
      </c>
      <c r="H1013" s="20">
        <f t="shared" si="136"/>
        <v>0</v>
      </c>
      <c r="I1013" s="17">
        <f t="shared" si="137"/>
        <v>0</v>
      </c>
      <c r="J1013" s="17">
        <f t="shared" si="138"/>
        <v>60</v>
      </c>
      <c r="K1013" s="21">
        <f t="shared" si="139"/>
        <v>648</v>
      </c>
      <c r="L1013" s="17">
        <f t="shared" si="140"/>
        <v>70</v>
      </c>
      <c r="M1013" s="17">
        <f t="shared" si="141"/>
        <v>59</v>
      </c>
      <c r="N1013" s="17">
        <f t="shared" si="142"/>
        <v>49560</v>
      </c>
      <c r="O1013" s="22">
        <f t="shared" si="143"/>
        <v>41772</v>
      </c>
    </row>
    <row r="1014" spans="1:15" ht="15">
      <c r="A1014" t="s">
        <v>1000</v>
      </c>
      <c r="B1014" s="16">
        <v>43524</v>
      </c>
      <c r="C1014" s="16">
        <v>43531</v>
      </c>
      <c r="D1014" s="17">
        <v>60</v>
      </c>
      <c r="E1014">
        <v>177</v>
      </c>
      <c r="F1014" s="19">
        <f t="shared" si="135"/>
        <v>43592</v>
      </c>
      <c r="G1014" s="16">
        <v>43566</v>
      </c>
      <c r="H1014" s="20">
        <f t="shared" si="136"/>
        <v>-26</v>
      </c>
      <c r="I1014" s="17">
        <f t="shared" si="137"/>
        <v>-4602</v>
      </c>
      <c r="J1014" s="17">
        <f t="shared" si="138"/>
        <v>34</v>
      </c>
      <c r="K1014" s="21">
        <f t="shared" si="139"/>
        <v>143</v>
      </c>
      <c r="L1014" s="17">
        <f t="shared" si="140"/>
        <v>42</v>
      </c>
      <c r="M1014" s="17">
        <f t="shared" si="141"/>
        <v>35</v>
      </c>
      <c r="N1014" s="17">
        <f t="shared" si="142"/>
        <v>7434</v>
      </c>
      <c r="O1014" s="22">
        <f t="shared" si="143"/>
        <v>6195</v>
      </c>
    </row>
    <row r="1015" spans="1:15" ht="15">
      <c r="A1015" t="s">
        <v>1001</v>
      </c>
      <c r="B1015" s="16">
        <v>43549</v>
      </c>
      <c r="C1015" s="16">
        <v>43556</v>
      </c>
      <c r="D1015" s="17">
        <v>60</v>
      </c>
      <c r="E1015">
        <v>245.4</v>
      </c>
      <c r="F1015" s="19">
        <f t="shared" si="135"/>
        <v>43617</v>
      </c>
      <c r="G1015" s="16">
        <v>43566</v>
      </c>
      <c r="H1015" s="20">
        <f t="shared" si="136"/>
        <v>-51</v>
      </c>
      <c r="I1015" s="17">
        <f t="shared" si="137"/>
        <v>-12515.4</v>
      </c>
      <c r="J1015" s="17">
        <f t="shared" si="138"/>
        <v>10</v>
      </c>
      <c r="K1015" s="21">
        <f t="shared" si="139"/>
        <v>235.4</v>
      </c>
      <c r="L1015" s="17">
        <f t="shared" si="140"/>
        <v>17</v>
      </c>
      <c r="M1015" s="17">
        <f t="shared" si="141"/>
        <v>10</v>
      </c>
      <c r="N1015" s="17">
        <f t="shared" si="142"/>
        <v>4171.8</v>
      </c>
      <c r="O1015" s="22">
        <f t="shared" si="143"/>
        <v>2454</v>
      </c>
    </row>
    <row r="1016" spans="1:15" ht="15">
      <c r="A1016" t="s">
        <v>1002</v>
      </c>
      <c r="B1016" s="16">
        <v>43549</v>
      </c>
      <c r="C1016" s="16">
        <v>43556</v>
      </c>
      <c r="D1016" s="17">
        <v>60</v>
      </c>
      <c r="E1016">
        <v>245.4</v>
      </c>
      <c r="F1016" s="19">
        <f t="shared" si="135"/>
        <v>43617</v>
      </c>
      <c r="G1016" s="16">
        <v>43566</v>
      </c>
      <c r="H1016" s="20">
        <f t="shared" si="136"/>
        <v>-51</v>
      </c>
      <c r="I1016" s="17">
        <f t="shared" si="137"/>
        <v>-12515.4</v>
      </c>
      <c r="J1016" s="17">
        <f t="shared" si="138"/>
        <v>10</v>
      </c>
      <c r="K1016" s="21">
        <f t="shared" si="139"/>
        <v>235.4</v>
      </c>
      <c r="L1016" s="17">
        <f t="shared" si="140"/>
        <v>17</v>
      </c>
      <c r="M1016" s="17">
        <f t="shared" si="141"/>
        <v>10</v>
      </c>
      <c r="N1016" s="17">
        <f t="shared" si="142"/>
        <v>4171.8</v>
      </c>
      <c r="O1016" s="22">
        <f t="shared" si="143"/>
        <v>2454</v>
      </c>
    </row>
    <row r="1017" spans="1:15" ht="15">
      <c r="A1017" t="s">
        <v>1003</v>
      </c>
      <c r="B1017" s="16">
        <v>43549</v>
      </c>
      <c r="C1017" s="16">
        <v>43556</v>
      </c>
      <c r="D1017" s="17">
        <v>60</v>
      </c>
      <c r="E1017">
        <v>177</v>
      </c>
      <c r="F1017" s="19">
        <f t="shared" si="135"/>
        <v>43617</v>
      </c>
      <c r="G1017" s="16">
        <v>43566</v>
      </c>
      <c r="H1017" s="20">
        <f t="shared" si="136"/>
        <v>-51</v>
      </c>
      <c r="I1017" s="17">
        <f t="shared" si="137"/>
        <v>-9027</v>
      </c>
      <c r="J1017" s="17">
        <f t="shared" si="138"/>
        <v>10</v>
      </c>
      <c r="K1017" s="21">
        <f t="shared" si="139"/>
        <v>167</v>
      </c>
      <c r="L1017" s="17">
        <f t="shared" si="140"/>
        <v>17</v>
      </c>
      <c r="M1017" s="17">
        <f t="shared" si="141"/>
        <v>10</v>
      </c>
      <c r="N1017" s="17">
        <f t="shared" si="142"/>
        <v>3009</v>
      </c>
      <c r="O1017" s="22">
        <f t="shared" si="143"/>
        <v>1770</v>
      </c>
    </row>
    <row r="1018" spans="1:15" ht="15">
      <c r="A1018" t="s">
        <v>1004</v>
      </c>
      <c r="B1018" s="16">
        <v>43549</v>
      </c>
      <c r="C1018" s="16">
        <v>43556</v>
      </c>
      <c r="D1018" s="17">
        <v>60</v>
      </c>
      <c r="E1018" s="18">
        <v>1555.2</v>
      </c>
      <c r="F1018" s="19">
        <f t="shared" si="135"/>
        <v>43617</v>
      </c>
      <c r="G1018" s="16">
        <v>43566</v>
      </c>
      <c r="H1018" s="20">
        <f t="shared" si="136"/>
        <v>-51</v>
      </c>
      <c r="I1018" s="17">
        <f t="shared" si="137"/>
        <v>-79315.2</v>
      </c>
      <c r="J1018" s="17">
        <f t="shared" si="138"/>
        <v>10</v>
      </c>
      <c r="K1018" s="21">
        <f t="shared" si="139"/>
        <v>1545.2</v>
      </c>
      <c r="L1018" s="17">
        <f t="shared" si="140"/>
        <v>17</v>
      </c>
      <c r="M1018" s="17">
        <f t="shared" si="141"/>
        <v>10</v>
      </c>
      <c r="N1018" s="17">
        <f t="shared" si="142"/>
        <v>26438.4</v>
      </c>
      <c r="O1018" s="22">
        <f t="shared" si="143"/>
        <v>15552</v>
      </c>
    </row>
    <row r="1019" spans="1:15" ht="15">
      <c r="A1019" t="s">
        <v>1005</v>
      </c>
      <c r="B1019" s="16">
        <v>43553</v>
      </c>
      <c r="C1019" s="16">
        <v>43558</v>
      </c>
      <c r="D1019" s="17">
        <v>60</v>
      </c>
      <c r="E1019">
        <v>810</v>
      </c>
      <c r="F1019" s="19">
        <f t="shared" si="135"/>
        <v>43619</v>
      </c>
      <c r="G1019" s="16">
        <v>43566</v>
      </c>
      <c r="H1019" s="20">
        <f t="shared" si="136"/>
        <v>-53</v>
      </c>
      <c r="I1019" s="17">
        <f t="shared" si="137"/>
        <v>-42930</v>
      </c>
      <c r="J1019" s="17">
        <f t="shared" si="138"/>
        <v>8</v>
      </c>
      <c r="K1019" s="21">
        <f t="shared" si="139"/>
        <v>802</v>
      </c>
      <c r="L1019" s="17">
        <f t="shared" si="140"/>
        <v>13</v>
      </c>
      <c r="M1019" s="17">
        <f t="shared" si="141"/>
        <v>8</v>
      </c>
      <c r="N1019" s="17">
        <f t="shared" si="142"/>
        <v>10530</v>
      </c>
      <c r="O1019" s="22">
        <f t="shared" si="143"/>
        <v>6480</v>
      </c>
    </row>
    <row r="1020" spans="1:15" ht="15">
      <c r="A1020" t="s">
        <v>1006</v>
      </c>
      <c r="B1020" s="16">
        <v>43474</v>
      </c>
      <c r="C1020" s="16">
        <v>43476</v>
      </c>
      <c r="D1020" s="17">
        <v>60</v>
      </c>
      <c r="E1020">
        <v>855</v>
      </c>
      <c r="F1020" s="19">
        <f t="shared" si="135"/>
        <v>43535</v>
      </c>
      <c r="G1020" s="16">
        <v>43566</v>
      </c>
      <c r="H1020" s="20">
        <f t="shared" si="136"/>
        <v>31</v>
      </c>
      <c r="I1020" s="17">
        <f t="shared" si="137"/>
        <v>26505</v>
      </c>
      <c r="J1020" s="17">
        <f t="shared" si="138"/>
        <v>90</v>
      </c>
      <c r="K1020" s="21">
        <f t="shared" si="139"/>
        <v>765</v>
      </c>
      <c r="L1020" s="17">
        <f t="shared" si="140"/>
        <v>92</v>
      </c>
      <c r="M1020" s="17">
        <f t="shared" si="141"/>
        <v>90</v>
      </c>
      <c r="N1020" s="17">
        <f t="shared" si="142"/>
        <v>78660</v>
      </c>
      <c r="O1020" s="22">
        <f t="shared" si="143"/>
        <v>76950</v>
      </c>
    </row>
    <row r="1021" spans="1:15" ht="15">
      <c r="A1021" t="s">
        <v>1007</v>
      </c>
      <c r="B1021" s="16">
        <v>43496</v>
      </c>
      <c r="C1021" s="16">
        <v>43504</v>
      </c>
      <c r="D1021" s="17">
        <v>60</v>
      </c>
      <c r="E1021" s="18">
        <v>1944</v>
      </c>
      <c r="F1021" s="19">
        <f t="shared" si="135"/>
        <v>43563</v>
      </c>
      <c r="G1021" s="16">
        <v>43566</v>
      </c>
      <c r="H1021" s="20">
        <f t="shared" si="136"/>
        <v>3</v>
      </c>
      <c r="I1021" s="17">
        <f t="shared" si="137"/>
        <v>5832</v>
      </c>
      <c r="J1021" s="17">
        <f t="shared" si="138"/>
        <v>63</v>
      </c>
      <c r="K1021" s="21">
        <f t="shared" si="139"/>
        <v>1881</v>
      </c>
      <c r="L1021" s="17">
        <f t="shared" si="140"/>
        <v>70</v>
      </c>
      <c r="M1021" s="17">
        <f t="shared" si="141"/>
        <v>62</v>
      </c>
      <c r="N1021" s="17">
        <f t="shared" si="142"/>
        <v>136080</v>
      </c>
      <c r="O1021" s="22">
        <f t="shared" si="143"/>
        <v>120528</v>
      </c>
    </row>
    <row r="1022" spans="1:15" ht="15">
      <c r="A1022" t="s">
        <v>1008</v>
      </c>
      <c r="B1022" s="16">
        <v>43521</v>
      </c>
      <c r="C1022" s="16">
        <v>43525</v>
      </c>
      <c r="D1022" s="17">
        <v>60</v>
      </c>
      <c r="E1022">
        <v>855</v>
      </c>
      <c r="F1022" s="19">
        <f t="shared" si="135"/>
        <v>43586</v>
      </c>
      <c r="G1022" s="16">
        <v>43566</v>
      </c>
      <c r="H1022" s="20">
        <f t="shared" si="136"/>
        <v>-20</v>
      </c>
      <c r="I1022" s="17">
        <f t="shared" si="137"/>
        <v>-17100</v>
      </c>
      <c r="J1022" s="17">
        <f t="shared" si="138"/>
        <v>40</v>
      </c>
      <c r="K1022" s="21">
        <f t="shared" si="139"/>
        <v>815</v>
      </c>
      <c r="L1022" s="17">
        <f t="shared" si="140"/>
        <v>45</v>
      </c>
      <c r="M1022" s="17">
        <f t="shared" si="141"/>
        <v>41</v>
      </c>
      <c r="N1022" s="17">
        <f t="shared" si="142"/>
        <v>38475</v>
      </c>
      <c r="O1022" s="22">
        <f t="shared" si="143"/>
        <v>35055</v>
      </c>
    </row>
    <row r="1023" spans="1:15" ht="15">
      <c r="A1023" t="s">
        <v>849</v>
      </c>
      <c r="B1023" s="16">
        <v>43560</v>
      </c>
      <c r="C1023" s="16">
        <v>43572</v>
      </c>
      <c r="D1023" s="17">
        <v>60</v>
      </c>
      <c r="E1023" s="18">
        <v>1168.4</v>
      </c>
      <c r="F1023" s="19">
        <f t="shared" si="135"/>
        <v>43633</v>
      </c>
      <c r="G1023" s="16">
        <v>43566</v>
      </c>
      <c r="H1023" s="20">
        <f t="shared" si="136"/>
        <v>-67</v>
      </c>
      <c r="I1023" s="17">
        <f t="shared" si="137"/>
        <v>-78282.8</v>
      </c>
      <c r="J1023" s="17">
        <f t="shared" si="138"/>
        <v>-6</v>
      </c>
      <c r="K1023" s="21">
        <f t="shared" si="139"/>
        <v>1174.4</v>
      </c>
      <c r="L1023" s="17">
        <f t="shared" si="140"/>
        <v>6</v>
      </c>
      <c r="M1023" s="17">
        <f t="shared" si="141"/>
        <v>-6</v>
      </c>
      <c r="N1023" s="17">
        <f t="shared" si="142"/>
        <v>7010.400000000001</v>
      </c>
      <c r="O1023" s="22">
        <f t="shared" si="143"/>
        <v>-7010.400000000001</v>
      </c>
    </row>
    <row r="1024" spans="1:15" ht="15">
      <c r="A1024" t="s">
        <v>840</v>
      </c>
      <c r="B1024" s="16">
        <v>43563</v>
      </c>
      <c r="C1024" s="16">
        <v>43572</v>
      </c>
      <c r="D1024" s="17">
        <v>60</v>
      </c>
      <c r="E1024">
        <v>83.85</v>
      </c>
      <c r="F1024" s="19">
        <f t="shared" si="135"/>
        <v>43633</v>
      </c>
      <c r="G1024" s="16">
        <v>43563</v>
      </c>
      <c r="H1024" s="20">
        <f t="shared" si="136"/>
        <v>-70</v>
      </c>
      <c r="I1024" s="17">
        <f t="shared" si="137"/>
        <v>-5869.5</v>
      </c>
      <c r="J1024" s="17">
        <f t="shared" si="138"/>
        <v>-9</v>
      </c>
      <c r="K1024" s="21">
        <f t="shared" si="139"/>
        <v>92.85</v>
      </c>
      <c r="L1024" s="17">
        <f t="shared" si="140"/>
        <v>0</v>
      </c>
      <c r="M1024" s="17">
        <f t="shared" si="141"/>
        <v>-9</v>
      </c>
      <c r="N1024" s="17">
        <f t="shared" si="142"/>
        <v>0</v>
      </c>
      <c r="O1024" s="22">
        <f t="shared" si="143"/>
        <v>-754.65</v>
      </c>
    </row>
    <row r="1025" spans="1:15" ht="15">
      <c r="A1025" t="s">
        <v>841</v>
      </c>
      <c r="B1025" s="16">
        <v>43563</v>
      </c>
      <c r="C1025" s="16">
        <v>43572</v>
      </c>
      <c r="D1025" s="17">
        <v>60</v>
      </c>
      <c r="E1025" s="18">
        <v>1879.62</v>
      </c>
      <c r="F1025" s="19">
        <f t="shared" si="135"/>
        <v>43633</v>
      </c>
      <c r="G1025" s="16">
        <v>43563</v>
      </c>
      <c r="H1025" s="20">
        <f t="shared" si="136"/>
        <v>-70</v>
      </c>
      <c r="I1025" s="17">
        <f t="shared" si="137"/>
        <v>-131573.4</v>
      </c>
      <c r="J1025" s="17">
        <f t="shared" si="138"/>
        <v>-9</v>
      </c>
      <c r="K1025" s="21">
        <f t="shared" si="139"/>
        <v>1888.62</v>
      </c>
      <c r="L1025" s="17">
        <f t="shared" si="140"/>
        <v>0</v>
      </c>
      <c r="M1025" s="17">
        <f t="shared" si="141"/>
        <v>-9</v>
      </c>
      <c r="N1025" s="17">
        <f t="shared" si="142"/>
        <v>0</v>
      </c>
      <c r="O1025" s="22">
        <f t="shared" si="143"/>
        <v>-16916.579999999998</v>
      </c>
    </row>
    <row r="1026" spans="1:15" ht="15">
      <c r="A1026" t="s">
        <v>1009</v>
      </c>
      <c r="B1026" s="16">
        <v>43601</v>
      </c>
      <c r="C1026" s="16">
        <v>43605</v>
      </c>
      <c r="D1026" s="17">
        <v>60</v>
      </c>
      <c r="E1026" s="18">
        <v>6970.25</v>
      </c>
      <c r="F1026" s="19">
        <f t="shared" si="135"/>
        <v>43666</v>
      </c>
      <c r="G1026" s="16">
        <v>43563</v>
      </c>
      <c r="H1026" s="20">
        <f t="shared" si="136"/>
        <v>-103</v>
      </c>
      <c r="I1026" s="17">
        <f t="shared" si="137"/>
        <v>-717935.75</v>
      </c>
      <c r="J1026" s="17">
        <f t="shared" si="138"/>
        <v>-42</v>
      </c>
      <c r="K1026" s="21">
        <f t="shared" si="139"/>
        <v>7012.25</v>
      </c>
      <c r="L1026" s="17">
        <f t="shared" si="140"/>
        <v>-38</v>
      </c>
      <c r="M1026" s="17">
        <f t="shared" si="141"/>
        <v>-42</v>
      </c>
      <c r="N1026" s="17">
        <f t="shared" si="142"/>
        <v>-264869.5</v>
      </c>
      <c r="O1026" s="22">
        <f t="shared" si="143"/>
        <v>-292750.5</v>
      </c>
    </row>
    <row r="1027" spans="1:15" ht="15">
      <c r="A1027" t="s">
        <v>1010</v>
      </c>
      <c r="B1027" s="16">
        <v>43508</v>
      </c>
      <c r="C1027" s="16">
        <v>43543</v>
      </c>
      <c r="D1027" s="17">
        <v>60</v>
      </c>
      <c r="E1027" s="18">
        <v>7000.74</v>
      </c>
      <c r="F1027" s="19">
        <f t="shared" si="135"/>
        <v>43604</v>
      </c>
      <c r="G1027" s="16">
        <v>43563</v>
      </c>
      <c r="H1027" s="20">
        <f t="shared" si="136"/>
        <v>-41</v>
      </c>
      <c r="I1027" s="17">
        <f t="shared" si="137"/>
        <v>-287030.33999999997</v>
      </c>
      <c r="J1027" s="17">
        <f t="shared" si="138"/>
        <v>19</v>
      </c>
      <c r="K1027" s="21">
        <f t="shared" si="139"/>
        <v>6981.74</v>
      </c>
      <c r="L1027" s="17">
        <f t="shared" si="140"/>
        <v>55</v>
      </c>
      <c r="M1027" s="17">
        <f t="shared" si="141"/>
        <v>20</v>
      </c>
      <c r="N1027" s="17">
        <f t="shared" si="142"/>
        <v>385040.7</v>
      </c>
      <c r="O1027" s="22">
        <f t="shared" si="143"/>
        <v>140014.8</v>
      </c>
    </row>
    <row r="1028" spans="1:15" ht="15">
      <c r="A1028" t="s">
        <v>39</v>
      </c>
      <c r="B1028" s="16">
        <v>43556</v>
      </c>
      <c r="C1028" s="16">
        <v>43558</v>
      </c>
      <c r="D1028" s="17">
        <v>60</v>
      </c>
      <c r="E1028" s="18">
        <v>1554.8</v>
      </c>
      <c r="F1028" s="19">
        <f t="shared" si="135"/>
        <v>43619</v>
      </c>
      <c r="G1028" s="16">
        <v>43563</v>
      </c>
      <c r="H1028" s="20">
        <f t="shared" si="136"/>
        <v>-56</v>
      </c>
      <c r="I1028" s="17">
        <f t="shared" si="137"/>
        <v>-87068.8</v>
      </c>
      <c r="J1028" s="17">
        <f t="shared" si="138"/>
        <v>5</v>
      </c>
      <c r="K1028" s="21">
        <f t="shared" si="139"/>
        <v>1549.8</v>
      </c>
      <c r="L1028" s="17">
        <f t="shared" si="140"/>
        <v>7</v>
      </c>
      <c r="M1028" s="17">
        <f t="shared" si="141"/>
        <v>5</v>
      </c>
      <c r="N1028" s="17">
        <f t="shared" si="142"/>
        <v>10883.6</v>
      </c>
      <c r="O1028" s="22">
        <f t="shared" si="143"/>
        <v>7774</v>
      </c>
    </row>
    <row r="1029" spans="1:15" ht="15">
      <c r="A1029" t="s">
        <v>40</v>
      </c>
      <c r="B1029" s="16">
        <v>43556</v>
      </c>
      <c r="C1029" s="16">
        <v>43559</v>
      </c>
      <c r="D1029" s="17">
        <v>60</v>
      </c>
      <c r="E1029" s="18">
        <v>2304.43</v>
      </c>
      <c r="F1029" s="19">
        <f t="shared" si="135"/>
        <v>43620</v>
      </c>
      <c r="G1029" s="16">
        <v>43563</v>
      </c>
      <c r="H1029" s="20">
        <f t="shared" si="136"/>
        <v>-57</v>
      </c>
      <c r="I1029" s="17">
        <f t="shared" si="137"/>
        <v>-131352.50999999998</v>
      </c>
      <c r="J1029" s="17">
        <f t="shared" si="138"/>
        <v>4</v>
      </c>
      <c r="K1029" s="21">
        <f t="shared" si="139"/>
        <v>2300.43</v>
      </c>
      <c r="L1029" s="17">
        <f t="shared" si="140"/>
        <v>7</v>
      </c>
      <c r="M1029" s="17">
        <f t="shared" si="141"/>
        <v>4</v>
      </c>
      <c r="N1029" s="17">
        <f t="shared" si="142"/>
        <v>16131.009999999998</v>
      </c>
      <c r="O1029" s="22">
        <f t="shared" si="143"/>
        <v>9217.72</v>
      </c>
    </row>
    <row r="1030" spans="1:15" ht="15">
      <c r="A1030" t="s">
        <v>1011</v>
      </c>
      <c r="B1030" s="16">
        <v>43544</v>
      </c>
      <c r="C1030" s="16">
        <v>43556</v>
      </c>
      <c r="D1030" s="17">
        <v>60</v>
      </c>
      <c r="E1030">
        <v>56.98</v>
      </c>
      <c r="F1030" s="19">
        <f t="shared" si="135"/>
        <v>43617</v>
      </c>
      <c r="G1030" s="16">
        <v>43563</v>
      </c>
      <c r="H1030" s="20">
        <f t="shared" si="136"/>
        <v>-54</v>
      </c>
      <c r="I1030" s="17">
        <f t="shared" si="137"/>
        <v>-3076.9199999999996</v>
      </c>
      <c r="J1030" s="17">
        <f t="shared" si="138"/>
        <v>7</v>
      </c>
      <c r="K1030" s="21">
        <f t="shared" si="139"/>
        <v>49.98</v>
      </c>
      <c r="L1030" s="17">
        <f t="shared" si="140"/>
        <v>19</v>
      </c>
      <c r="M1030" s="17">
        <f t="shared" si="141"/>
        <v>7</v>
      </c>
      <c r="N1030" s="17">
        <f t="shared" si="142"/>
        <v>1082.62</v>
      </c>
      <c r="O1030" s="22">
        <f t="shared" si="143"/>
        <v>398.85999999999996</v>
      </c>
    </row>
    <row r="1031" spans="1:15" ht="15">
      <c r="A1031" t="s">
        <v>1012</v>
      </c>
      <c r="B1031" s="16">
        <v>43544</v>
      </c>
      <c r="C1031" s="16">
        <v>43556</v>
      </c>
      <c r="D1031" s="17">
        <v>60</v>
      </c>
      <c r="E1031">
        <v>402.85</v>
      </c>
      <c r="F1031" s="19">
        <f t="shared" si="135"/>
        <v>43617</v>
      </c>
      <c r="G1031" s="16">
        <v>43563</v>
      </c>
      <c r="H1031" s="20">
        <f t="shared" si="136"/>
        <v>-54</v>
      </c>
      <c r="I1031" s="17">
        <f t="shared" si="137"/>
        <v>-21753.9</v>
      </c>
      <c r="J1031" s="17">
        <f t="shared" si="138"/>
        <v>7</v>
      </c>
      <c r="K1031" s="21">
        <f t="shared" si="139"/>
        <v>395.85</v>
      </c>
      <c r="L1031" s="17">
        <f t="shared" si="140"/>
        <v>19</v>
      </c>
      <c r="M1031" s="17">
        <f t="shared" si="141"/>
        <v>7</v>
      </c>
      <c r="N1031" s="17">
        <f t="shared" si="142"/>
        <v>7654.150000000001</v>
      </c>
      <c r="O1031" s="22">
        <f t="shared" si="143"/>
        <v>2819.9500000000003</v>
      </c>
    </row>
    <row r="1032" spans="1:15" ht="15">
      <c r="A1032" t="s">
        <v>1013</v>
      </c>
      <c r="B1032" s="16">
        <v>43544</v>
      </c>
      <c r="C1032" s="16">
        <v>43556</v>
      </c>
      <c r="D1032" s="17">
        <v>60</v>
      </c>
      <c r="E1032">
        <v>400.53</v>
      </c>
      <c r="F1032" s="19">
        <f aca="true" t="shared" si="144" ref="F1032:F1095">_XLL.DATA.MESE(C1032,2)</f>
        <v>43617</v>
      </c>
      <c r="G1032" s="16">
        <v>43563</v>
      </c>
      <c r="H1032" s="20">
        <f aca="true" t="shared" si="145" ref="H1032:H1095">G1032-F1032</f>
        <v>-54</v>
      </c>
      <c r="I1032" s="17">
        <f aca="true" t="shared" si="146" ref="I1032:I1095">E1032*H1032</f>
        <v>-21628.62</v>
      </c>
      <c r="J1032" s="17">
        <f aca="true" t="shared" si="147" ref="J1032:J1095">DAYS360(C1032,G1032)</f>
        <v>7</v>
      </c>
      <c r="K1032" s="21">
        <f aca="true" t="shared" si="148" ref="K1032:K1095">E1032-J1032</f>
        <v>393.53</v>
      </c>
      <c r="L1032" s="17">
        <f aca="true" t="shared" si="149" ref="L1032:L1095">G1032-B1032</f>
        <v>19</v>
      </c>
      <c r="M1032" s="17">
        <f aca="true" t="shared" si="150" ref="M1032:M1095">G1032-C1032</f>
        <v>7</v>
      </c>
      <c r="N1032" s="17">
        <f aca="true" t="shared" si="151" ref="N1032:N1095">E1032*L1032</f>
        <v>7610.07</v>
      </c>
      <c r="O1032" s="22">
        <f aca="true" t="shared" si="152" ref="O1032:O1095">E1032*M1032</f>
        <v>2803.71</v>
      </c>
    </row>
    <row r="1033" spans="1:15" ht="15">
      <c r="A1033" t="s">
        <v>1014</v>
      </c>
      <c r="B1033" s="16">
        <v>43544</v>
      </c>
      <c r="C1033" s="16">
        <v>43556</v>
      </c>
      <c r="D1033" s="17">
        <v>60</v>
      </c>
      <c r="E1033">
        <v>145.38</v>
      </c>
      <c r="F1033" s="19">
        <f t="shared" si="144"/>
        <v>43617</v>
      </c>
      <c r="G1033" s="16">
        <v>43563</v>
      </c>
      <c r="H1033" s="20">
        <f t="shared" si="145"/>
        <v>-54</v>
      </c>
      <c r="I1033" s="17">
        <f t="shared" si="146"/>
        <v>-7850.5199999999995</v>
      </c>
      <c r="J1033" s="17">
        <f t="shared" si="147"/>
        <v>7</v>
      </c>
      <c r="K1033" s="21">
        <f t="shared" si="148"/>
        <v>138.38</v>
      </c>
      <c r="L1033" s="17">
        <f t="shared" si="149"/>
        <v>19</v>
      </c>
      <c r="M1033" s="17">
        <f t="shared" si="150"/>
        <v>7</v>
      </c>
      <c r="N1033" s="17">
        <f t="shared" si="151"/>
        <v>2762.22</v>
      </c>
      <c r="O1033" s="22">
        <f t="shared" si="152"/>
        <v>1017.66</v>
      </c>
    </row>
    <row r="1034" spans="1:15" ht="15">
      <c r="A1034" t="s">
        <v>1015</v>
      </c>
      <c r="B1034" s="16">
        <v>43544</v>
      </c>
      <c r="C1034" s="16">
        <v>43556</v>
      </c>
      <c r="D1034" s="17">
        <v>60</v>
      </c>
      <c r="E1034">
        <v>193.06</v>
      </c>
      <c r="F1034" s="19">
        <f t="shared" si="144"/>
        <v>43617</v>
      </c>
      <c r="G1034" s="16">
        <v>43563</v>
      </c>
      <c r="H1034" s="20">
        <f t="shared" si="145"/>
        <v>-54</v>
      </c>
      <c r="I1034" s="17">
        <f t="shared" si="146"/>
        <v>-10425.24</v>
      </c>
      <c r="J1034" s="17">
        <f t="shared" si="147"/>
        <v>7</v>
      </c>
      <c r="K1034" s="21">
        <f t="shared" si="148"/>
        <v>186.06</v>
      </c>
      <c r="L1034" s="17">
        <f t="shared" si="149"/>
        <v>19</v>
      </c>
      <c r="M1034" s="17">
        <f t="shared" si="150"/>
        <v>7</v>
      </c>
      <c r="N1034" s="17">
        <f t="shared" si="151"/>
        <v>3668.14</v>
      </c>
      <c r="O1034" s="22">
        <f t="shared" si="152"/>
        <v>1351.42</v>
      </c>
    </row>
    <row r="1035" spans="1:15" ht="15">
      <c r="A1035" t="s">
        <v>1016</v>
      </c>
      <c r="B1035" s="16">
        <v>43544</v>
      </c>
      <c r="C1035" s="16">
        <v>43556</v>
      </c>
      <c r="D1035" s="17">
        <v>60</v>
      </c>
      <c r="E1035">
        <v>193.7</v>
      </c>
      <c r="F1035" s="19">
        <f t="shared" si="144"/>
        <v>43617</v>
      </c>
      <c r="G1035" s="16">
        <v>43593</v>
      </c>
      <c r="H1035" s="20">
        <f t="shared" si="145"/>
        <v>-24</v>
      </c>
      <c r="I1035" s="17">
        <f t="shared" si="146"/>
        <v>-4648.799999999999</v>
      </c>
      <c r="J1035" s="17">
        <f t="shared" si="147"/>
        <v>37</v>
      </c>
      <c r="K1035" s="21">
        <f t="shared" si="148"/>
        <v>156.7</v>
      </c>
      <c r="L1035" s="17">
        <f t="shared" si="149"/>
        <v>49</v>
      </c>
      <c r="M1035" s="17">
        <f t="shared" si="150"/>
        <v>37</v>
      </c>
      <c r="N1035" s="17">
        <f t="shared" si="151"/>
        <v>9491.3</v>
      </c>
      <c r="O1035" s="22">
        <f t="shared" si="152"/>
        <v>7166.9</v>
      </c>
    </row>
    <row r="1036" spans="1:15" ht="15">
      <c r="A1036" t="s">
        <v>1017</v>
      </c>
      <c r="B1036" s="16">
        <v>43544</v>
      </c>
      <c r="C1036" s="16">
        <v>43556</v>
      </c>
      <c r="D1036" s="17">
        <v>60</v>
      </c>
      <c r="E1036">
        <v>264.75</v>
      </c>
      <c r="F1036" s="19">
        <f t="shared" si="144"/>
        <v>43617</v>
      </c>
      <c r="G1036" s="16">
        <v>43629</v>
      </c>
      <c r="H1036" s="20">
        <f t="shared" si="145"/>
        <v>12</v>
      </c>
      <c r="I1036" s="17">
        <f t="shared" si="146"/>
        <v>3177</v>
      </c>
      <c r="J1036" s="17">
        <f t="shared" si="147"/>
        <v>72</v>
      </c>
      <c r="K1036" s="21">
        <f t="shared" si="148"/>
        <v>192.75</v>
      </c>
      <c r="L1036" s="17">
        <f t="shared" si="149"/>
        <v>85</v>
      </c>
      <c r="M1036" s="17">
        <f t="shared" si="150"/>
        <v>73</v>
      </c>
      <c r="N1036" s="17">
        <f t="shared" si="151"/>
        <v>22503.75</v>
      </c>
      <c r="O1036" s="22">
        <f t="shared" si="152"/>
        <v>19326.75</v>
      </c>
    </row>
    <row r="1037" spans="1:15" ht="15">
      <c r="A1037" t="s">
        <v>1018</v>
      </c>
      <c r="B1037" s="16">
        <v>43544</v>
      </c>
      <c r="C1037" s="16">
        <v>43556</v>
      </c>
      <c r="D1037" s="17">
        <v>60</v>
      </c>
      <c r="E1037">
        <v>98.05</v>
      </c>
      <c r="F1037" s="19">
        <f t="shared" si="144"/>
        <v>43617</v>
      </c>
      <c r="G1037" s="16">
        <v>43629</v>
      </c>
      <c r="H1037" s="20">
        <f t="shared" si="145"/>
        <v>12</v>
      </c>
      <c r="I1037" s="17">
        <f t="shared" si="146"/>
        <v>1176.6</v>
      </c>
      <c r="J1037" s="17">
        <f t="shared" si="147"/>
        <v>72</v>
      </c>
      <c r="K1037" s="21">
        <f t="shared" si="148"/>
        <v>26.049999999999997</v>
      </c>
      <c r="L1037" s="17">
        <f t="shared" si="149"/>
        <v>85</v>
      </c>
      <c r="M1037" s="17">
        <f t="shared" si="150"/>
        <v>73</v>
      </c>
      <c r="N1037" s="17">
        <f t="shared" si="151"/>
        <v>8334.25</v>
      </c>
      <c r="O1037" s="22">
        <f t="shared" si="152"/>
        <v>7157.65</v>
      </c>
    </row>
    <row r="1038" spans="1:15" ht="15">
      <c r="A1038" t="s">
        <v>1019</v>
      </c>
      <c r="B1038" s="16">
        <v>43544</v>
      </c>
      <c r="C1038" s="16">
        <v>43556</v>
      </c>
      <c r="D1038" s="17">
        <v>60</v>
      </c>
      <c r="E1038">
        <v>89.66</v>
      </c>
      <c r="F1038" s="19">
        <f t="shared" si="144"/>
        <v>43617</v>
      </c>
      <c r="G1038" s="16">
        <v>43628</v>
      </c>
      <c r="H1038" s="20">
        <f t="shared" si="145"/>
        <v>11</v>
      </c>
      <c r="I1038" s="17">
        <f t="shared" si="146"/>
        <v>986.26</v>
      </c>
      <c r="J1038" s="17">
        <f t="shared" si="147"/>
        <v>71</v>
      </c>
      <c r="K1038" s="21">
        <f t="shared" si="148"/>
        <v>18.659999999999997</v>
      </c>
      <c r="L1038" s="17">
        <f t="shared" si="149"/>
        <v>84</v>
      </c>
      <c r="M1038" s="17">
        <f t="shared" si="150"/>
        <v>72</v>
      </c>
      <c r="N1038" s="17">
        <f t="shared" si="151"/>
        <v>7531.44</v>
      </c>
      <c r="O1038" s="22">
        <f t="shared" si="152"/>
        <v>6455.5199999999995</v>
      </c>
    </row>
    <row r="1039" spans="1:15" ht="15">
      <c r="A1039" t="s">
        <v>1020</v>
      </c>
      <c r="B1039" s="16">
        <v>43544</v>
      </c>
      <c r="C1039" s="16">
        <v>43556</v>
      </c>
      <c r="D1039" s="17">
        <v>60</v>
      </c>
      <c r="E1039">
        <v>170.73</v>
      </c>
      <c r="F1039" s="19">
        <f t="shared" si="144"/>
        <v>43617</v>
      </c>
      <c r="G1039" s="16">
        <v>43595</v>
      </c>
      <c r="H1039" s="20">
        <f t="shared" si="145"/>
        <v>-22</v>
      </c>
      <c r="I1039" s="17">
        <f t="shared" si="146"/>
        <v>-3756.06</v>
      </c>
      <c r="J1039" s="17">
        <f t="shared" si="147"/>
        <v>39</v>
      </c>
      <c r="K1039" s="21">
        <f t="shared" si="148"/>
        <v>131.73</v>
      </c>
      <c r="L1039" s="17">
        <f t="shared" si="149"/>
        <v>51</v>
      </c>
      <c r="M1039" s="17">
        <f t="shared" si="150"/>
        <v>39</v>
      </c>
      <c r="N1039" s="17">
        <f t="shared" si="151"/>
        <v>8707.23</v>
      </c>
      <c r="O1039" s="22">
        <f t="shared" si="152"/>
        <v>6658.469999999999</v>
      </c>
    </row>
    <row r="1040" spans="1:15" ht="15">
      <c r="A1040" t="s">
        <v>1021</v>
      </c>
      <c r="B1040" s="16">
        <v>43544</v>
      </c>
      <c r="C1040" s="16">
        <v>43556</v>
      </c>
      <c r="D1040" s="17">
        <v>60</v>
      </c>
      <c r="E1040">
        <v>420.2</v>
      </c>
      <c r="F1040" s="19">
        <f t="shared" si="144"/>
        <v>43617</v>
      </c>
      <c r="G1040" s="16">
        <v>43595</v>
      </c>
      <c r="H1040" s="20">
        <f t="shared" si="145"/>
        <v>-22</v>
      </c>
      <c r="I1040" s="17">
        <f t="shared" si="146"/>
        <v>-9244.4</v>
      </c>
      <c r="J1040" s="17">
        <f t="shared" si="147"/>
        <v>39</v>
      </c>
      <c r="K1040" s="21">
        <f t="shared" si="148"/>
        <v>381.2</v>
      </c>
      <c r="L1040" s="17">
        <f t="shared" si="149"/>
        <v>51</v>
      </c>
      <c r="M1040" s="17">
        <f t="shared" si="150"/>
        <v>39</v>
      </c>
      <c r="N1040" s="17">
        <f t="shared" si="151"/>
        <v>21430.2</v>
      </c>
      <c r="O1040" s="22">
        <f t="shared" si="152"/>
        <v>16387.8</v>
      </c>
    </row>
    <row r="1041" spans="1:15" ht="15">
      <c r="A1041" t="s">
        <v>1022</v>
      </c>
      <c r="B1041" s="16">
        <v>43544</v>
      </c>
      <c r="C1041" s="16">
        <v>43556</v>
      </c>
      <c r="D1041" s="17">
        <v>60</v>
      </c>
      <c r="E1041">
        <v>193.7</v>
      </c>
      <c r="F1041" s="19">
        <f t="shared" si="144"/>
        <v>43617</v>
      </c>
      <c r="G1041" s="16">
        <v>43595</v>
      </c>
      <c r="H1041" s="20">
        <f t="shared" si="145"/>
        <v>-22</v>
      </c>
      <c r="I1041" s="17">
        <f t="shared" si="146"/>
        <v>-4261.4</v>
      </c>
      <c r="J1041" s="17">
        <f t="shared" si="147"/>
        <v>39</v>
      </c>
      <c r="K1041" s="21">
        <f t="shared" si="148"/>
        <v>154.7</v>
      </c>
      <c r="L1041" s="17">
        <f t="shared" si="149"/>
        <v>51</v>
      </c>
      <c r="M1041" s="17">
        <f t="shared" si="150"/>
        <v>39</v>
      </c>
      <c r="N1041" s="17">
        <f t="shared" si="151"/>
        <v>9878.699999999999</v>
      </c>
      <c r="O1041" s="22">
        <f t="shared" si="152"/>
        <v>7554.299999999999</v>
      </c>
    </row>
    <row r="1042" spans="1:15" ht="15">
      <c r="A1042" t="s">
        <v>1023</v>
      </c>
      <c r="B1042" s="16">
        <v>43549</v>
      </c>
      <c r="C1042" s="16">
        <v>43556</v>
      </c>
      <c r="D1042" s="17">
        <v>60</v>
      </c>
      <c r="E1042">
        <v>56.98</v>
      </c>
      <c r="F1042" s="19">
        <f t="shared" si="144"/>
        <v>43617</v>
      </c>
      <c r="G1042" s="16">
        <v>43571</v>
      </c>
      <c r="H1042" s="20">
        <f t="shared" si="145"/>
        <v>-46</v>
      </c>
      <c r="I1042" s="17">
        <f t="shared" si="146"/>
        <v>-2621.08</v>
      </c>
      <c r="J1042" s="17">
        <f t="shared" si="147"/>
        <v>15</v>
      </c>
      <c r="K1042" s="21">
        <f t="shared" si="148"/>
        <v>41.98</v>
      </c>
      <c r="L1042" s="17">
        <f t="shared" si="149"/>
        <v>22</v>
      </c>
      <c r="M1042" s="17">
        <f t="shared" si="150"/>
        <v>15</v>
      </c>
      <c r="N1042" s="17">
        <f t="shared" si="151"/>
        <v>1253.56</v>
      </c>
      <c r="O1042" s="22">
        <f t="shared" si="152"/>
        <v>854.6999999999999</v>
      </c>
    </row>
    <row r="1043" spans="1:15" ht="15">
      <c r="A1043" t="s">
        <v>1024</v>
      </c>
      <c r="B1043" s="16">
        <v>43549</v>
      </c>
      <c r="C1043" s="16">
        <v>43556</v>
      </c>
      <c r="D1043" s="17">
        <v>60</v>
      </c>
      <c r="E1043">
        <v>56.98</v>
      </c>
      <c r="F1043" s="19">
        <f t="shared" si="144"/>
        <v>43617</v>
      </c>
      <c r="G1043" s="16">
        <v>43592</v>
      </c>
      <c r="H1043" s="20">
        <f t="shared" si="145"/>
        <v>-25</v>
      </c>
      <c r="I1043" s="17">
        <f t="shared" si="146"/>
        <v>-1424.5</v>
      </c>
      <c r="J1043" s="17">
        <f t="shared" si="147"/>
        <v>36</v>
      </c>
      <c r="K1043" s="21">
        <f t="shared" si="148"/>
        <v>20.979999999999997</v>
      </c>
      <c r="L1043" s="17">
        <f t="shared" si="149"/>
        <v>43</v>
      </c>
      <c r="M1043" s="17">
        <f t="shared" si="150"/>
        <v>36</v>
      </c>
      <c r="N1043" s="17">
        <f t="shared" si="151"/>
        <v>2450.14</v>
      </c>
      <c r="O1043" s="22">
        <f t="shared" si="152"/>
        <v>2051.2799999999997</v>
      </c>
    </row>
    <row r="1044" spans="1:15" ht="15">
      <c r="A1044" t="s">
        <v>1025</v>
      </c>
      <c r="B1044" s="16">
        <v>43584</v>
      </c>
      <c r="C1044" s="16">
        <v>43587</v>
      </c>
      <c r="D1044" s="17">
        <v>60</v>
      </c>
      <c r="E1044">
        <v>91.77</v>
      </c>
      <c r="F1044" s="19">
        <f t="shared" si="144"/>
        <v>43648</v>
      </c>
      <c r="G1044" s="16">
        <v>43620</v>
      </c>
      <c r="H1044" s="20">
        <f t="shared" si="145"/>
        <v>-28</v>
      </c>
      <c r="I1044" s="17">
        <f t="shared" si="146"/>
        <v>-2569.56</v>
      </c>
      <c r="J1044" s="17">
        <f t="shared" si="147"/>
        <v>32</v>
      </c>
      <c r="K1044" s="21">
        <f t="shared" si="148"/>
        <v>59.769999999999996</v>
      </c>
      <c r="L1044" s="17">
        <f t="shared" si="149"/>
        <v>36</v>
      </c>
      <c r="M1044" s="17">
        <f t="shared" si="150"/>
        <v>33</v>
      </c>
      <c r="N1044" s="17">
        <f t="shared" si="151"/>
        <v>3303.72</v>
      </c>
      <c r="O1044" s="22">
        <f t="shared" si="152"/>
        <v>3028.41</v>
      </c>
    </row>
    <row r="1045" spans="1:15" ht="15">
      <c r="A1045" t="s">
        <v>1026</v>
      </c>
      <c r="B1045" s="16">
        <v>43584</v>
      </c>
      <c r="C1045" s="16">
        <v>43587</v>
      </c>
      <c r="D1045" s="17">
        <v>60</v>
      </c>
      <c r="E1045">
        <v>253.42</v>
      </c>
      <c r="F1045" s="19">
        <f t="shared" si="144"/>
        <v>43648</v>
      </c>
      <c r="G1045" s="16">
        <v>43574</v>
      </c>
      <c r="H1045" s="20">
        <f t="shared" si="145"/>
        <v>-74</v>
      </c>
      <c r="I1045" s="17">
        <f t="shared" si="146"/>
        <v>-18753.079999999998</v>
      </c>
      <c r="J1045" s="17">
        <f t="shared" si="147"/>
        <v>-13</v>
      </c>
      <c r="K1045" s="21">
        <f t="shared" si="148"/>
        <v>266.41999999999996</v>
      </c>
      <c r="L1045" s="17">
        <f t="shared" si="149"/>
        <v>-10</v>
      </c>
      <c r="M1045" s="17">
        <f t="shared" si="150"/>
        <v>-13</v>
      </c>
      <c r="N1045" s="17">
        <f t="shared" si="151"/>
        <v>-2534.2</v>
      </c>
      <c r="O1045" s="22">
        <f t="shared" si="152"/>
        <v>-3294.46</v>
      </c>
    </row>
    <row r="1046" spans="1:15" ht="15">
      <c r="A1046" t="s">
        <v>1027</v>
      </c>
      <c r="B1046" s="16">
        <v>43584</v>
      </c>
      <c r="C1046" s="16">
        <v>43587</v>
      </c>
      <c r="D1046" s="17">
        <v>60</v>
      </c>
      <c r="E1046">
        <v>58.77</v>
      </c>
      <c r="F1046" s="19">
        <f t="shared" si="144"/>
        <v>43648</v>
      </c>
      <c r="G1046" s="16">
        <v>43621</v>
      </c>
      <c r="H1046" s="20">
        <f t="shared" si="145"/>
        <v>-27</v>
      </c>
      <c r="I1046" s="17">
        <f t="shared" si="146"/>
        <v>-1586.7900000000002</v>
      </c>
      <c r="J1046" s="17">
        <f t="shared" si="147"/>
        <v>33</v>
      </c>
      <c r="K1046" s="21">
        <f t="shared" si="148"/>
        <v>25.770000000000003</v>
      </c>
      <c r="L1046" s="17">
        <f t="shared" si="149"/>
        <v>37</v>
      </c>
      <c r="M1046" s="17">
        <f t="shared" si="150"/>
        <v>34</v>
      </c>
      <c r="N1046" s="17">
        <f t="shared" si="151"/>
        <v>2174.4900000000002</v>
      </c>
      <c r="O1046" s="22">
        <f t="shared" si="152"/>
        <v>1998.18</v>
      </c>
    </row>
    <row r="1047" spans="1:15" ht="15">
      <c r="A1047" t="s">
        <v>1028</v>
      </c>
      <c r="B1047" s="16">
        <v>43584</v>
      </c>
      <c r="C1047" s="16">
        <v>43587</v>
      </c>
      <c r="D1047" s="17">
        <v>60</v>
      </c>
      <c r="E1047">
        <v>230.75</v>
      </c>
      <c r="F1047" s="19">
        <f t="shared" si="144"/>
        <v>43648</v>
      </c>
      <c r="G1047" s="16">
        <v>43621</v>
      </c>
      <c r="H1047" s="20">
        <f t="shared" si="145"/>
        <v>-27</v>
      </c>
      <c r="I1047" s="17">
        <f t="shared" si="146"/>
        <v>-6230.25</v>
      </c>
      <c r="J1047" s="17">
        <f t="shared" si="147"/>
        <v>33</v>
      </c>
      <c r="K1047" s="21">
        <f t="shared" si="148"/>
        <v>197.75</v>
      </c>
      <c r="L1047" s="17">
        <f t="shared" si="149"/>
        <v>37</v>
      </c>
      <c r="M1047" s="17">
        <f t="shared" si="150"/>
        <v>34</v>
      </c>
      <c r="N1047" s="17">
        <f t="shared" si="151"/>
        <v>8537.75</v>
      </c>
      <c r="O1047" s="22">
        <f t="shared" si="152"/>
        <v>7845.5</v>
      </c>
    </row>
    <row r="1048" spans="1:15" ht="15">
      <c r="A1048" t="s">
        <v>1029</v>
      </c>
      <c r="B1048" s="16">
        <v>43584</v>
      </c>
      <c r="C1048" s="16">
        <v>43588</v>
      </c>
      <c r="D1048" s="17">
        <v>60</v>
      </c>
      <c r="E1048" s="18">
        <v>2167.84</v>
      </c>
      <c r="F1048" s="19">
        <f t="shared" si="144"/>
        <v>43649</v>
      </c>
      <c r="G1048" s="16">
        <v>43621</v>
      </c>
      <c r="H1048" s="20">
        <f t="shared" si="145"/>
        <v>-28</v>
      </c>
      <c r="I1048" s="17">
        <f t="shared" si="146"/>
        <v>-60699.520000000004</v>
      </c>
      <c r="J1048" s="17">
        <f t="shared" si="147"/>
        <v>32</v>
      </c>
      <c r="K1048" s="21">
        <f t="shared" si="148"/>
        <v>2135.84</v>
      </c>
      <c r="L1048" s="17">
        <f t="shared" si="149"/>
        <v>37</v>
      </c>
      <c r="M1048" s="17">
        <f t="shared" si="150"/>
        <v>33</v>
      </c>
      <c r="N1048" s="17">
        <f t="shared" si="151"/>
        <v>80210.08</v>
      </c>
      <c r="O1048" s="22">
        <f t="shared" si="152"/>
        <v>71538.72</v>
      </c>
    </row>
    <row r="1049" spans="1:15" ht="15">
      <c r="A1049" t="s">
        <v>1030</v>
      </c>
      <c r="B1049" s="16">
        <v>43585</v>
      </c>
      <c r="C1049" s="16">
        <v>43588</v>
      </c>
      <c r="D1049" s="17">
        <v>60</v>
      </c>
      <c r="E1049">
        <v>93.32</v>
      </c>
      <c r="F1049" s="19">
        <f t="shared" si="144"/>
        <v>43649</v>
      </c>
      <c r="G1049" s="16">
        <v>43621</v>
      </c>
      <c r="H1049" s="20">
        <f t="shared" si="145"/>
        <v>-28</v>
      </c>
      <c r="I1049" s="17">
        <f t="shared" si="146"/>
        <v>-2612.96</v>
      </c>
      <c r="J1049" s="17">
        <f t="shared" si="147"/>
        <v>32</v>
      </c>
      <c r="K1049" s="21">
        <f t="shared" si="148"/>
        <v>61.31999999999999</v>
      </c>
      <c r="L1049" s="17">
        <f t="shared" si="149"/>
        <v>36</v>
      </c>
      <c r="M1049" s="17">
        <f t="shared" si="150"/>
        <v>33</v>
      </c>
      <c r="N1049" s="17">
        <f t="shared" si="151"/>
        <v>3359.5199999999995</v>
      </c>
      <c r="O1049" s="22">
        <f t="shared" si="152"/>
        <v>3079.56</v>
      </c>
    </row>
    <row r="1050" spans="1:15" ht="15">
      <c r="A1050" t="s">
        <v>1031</v>
      </c>
      <c r="B1050" s="16">
        <v>43585</v>
      </c>
      <c r="C1050" s="16">
        <v>43588</v>
      </c>
      <c r="D1050" s="17">
        <v>60</v>
      </c>
      <c r="E1050">
        <v>197.71</v>
      </c>
      <c r="F1050" s="19">
        <f t="shared" si="144"/>
        <v>43649</v>
      </c>
      <c r="G1050" s="16">
        <v>43621</v>
      </c>
      <c r="H1050" s="20">
        <f t="shared" si="145"/>
        <v>-28</v>
      </c>
      <c r="I1050" s="17">
        <f t="shared" si="146"/>
        <v>-5535.88</v>
      </c>
      <c r="J1050" s="17">
        <f t="shared" si="147"/>
        <v>32</v>
      </c>
      <c r="K1050" s="21">
        <f t="shared" si="148"/>
        <v>165.71</v>
      </c>
      <c r="L1050" s="17">
        <f t="shared" si="149"/>
        <v>36</v>
      </c>
      <c r="M1050" s="17">
        <f t="shared" si="150"/>
        <v>33</v>
      </c>
      <c r="N1050" s="17">
        <f t="shared" si="151"/>
        <v>7117.56</v>
      </c>
      <c r="O1050" s="22">
        <f t="shared" si="152"/>
        <v>6524.43</v>
      </c>
    </row>
    <row r="1051" spans="1:15" ht="15">
      <c r="A1051" t="s">
        <v>1032</v>
      </c>
      <c r="B1051" s="16">
        <v>43606</v>
      </c>
      <c r="C1051" s="16">
        <v>43620</v>
      </c>
      <c r="D1051" s="17">
        <v>60</v>
      </c>
      <c r="E1051">
        <v>180.92</v>
      </c>
      <c r="F1051" s="19">
        <f t="shared" si="144"/>
        <v>43681</v>
      </c>
      <c r="G1051" s="16">
        <v>43621</v>
      </c>
      <c r="H1051" s="20">
        <f t="shared" si="145"/>
        <v>-60</v>
      </c>
      <c r="I1051" s="17">
        <f t="shared" si="146"/>
        <v>-10855.199999999999</v>
      </c>
      <c r="J1051" s="17">
        <f t="shared" si="147"/>
        <v>1</v>
      </c>
      <c r="K1051" s="21">
        <f t="shared" si="148"/>
        <v>179.92</v>
      </c>
      <c r="L1051" s="17">
        <f t="shared" si="149"/>
        <v>15</v>
      </c>
      <c r="M1051" s="17">
        <f t="shared" si="150"/>
        <v>1</v>
      </c>
      <c r="N1051" s="17">
        <f t="shared" si="151"/>
        <v>2713.7999999999997</v>
      </c>
      <c r="O1051" s="22">
        <f t="shared" si="152"/>
        <v>180.92</v>
      </c>
    </row>
    <row r="1052" spans="1:15" ht="15">
      <c r="A1052" t="s">
        <v>1033</v>
      </c>
      <c r="B1052" s="16">
        <v>43606</v>
      </c>
      <c r="C1052" s="16">
        <v>43620</v>
      </c>
      <c r="D1052" s="17">
        <v>60</v>
      </c>
      <c r="E1052">
        <v>327.94</v>
      </c>
      <c r="F1052" s="19">
        <f t="shared" si="144"/>
        <v>43681</v>
      </c>
      <c r="G1052" s="16">
        <v>43621</v>
      </c>
      <c r="H1052" s="20">
        <f t="shared" si="145"/>
        <v>-60</v>
      </c>
      <c r="I1052" s="17">
        <f t="shared" si="146"/>
        <v>-19676.4</v>
      </c>
      <c r="J1052" s="17">
        <f t="shared" si="147"/>
        <v>1</v>
      </c>
      <c r="K1052" s="21">
        <f t="shared" si="148"/>
        <v>326.94</v>
      </c>
      <c r="L1052" s="17">
        <f t="shared" si="149"/>
        <v>15</v>
      </c>
      <c r="M1052" s="17">
        <f t="shared" si="150"/>
        <v>1</v>
      </c>
      <c r="N1052" s="17">
        <f t="shared" si="151"/>
        <v>4919.1</v>
      </c>
      <c r="O1052" s="22">
        <f t="shared" si="152"/>
        <v>327.94</v>
      </c>
    </row>
    <row r="1053" spans="1:15" ht="15">
      <c r="A1053" t="s">
        <v>1034</v>
      </c>
      <c r="B1053" s="16">
        <v>43606</v>
      </c>
      <c r="C1053" s="16">
        <v>43620</v>
      </c>
      <c r="D1053" s="17">
        <v>60</v>
      </c>
      <c r="E1053">
        <v>110.02</v>
      </c>
      <c r="F1053" s="19">
        <f t="shared" si="144"/>
        <v>43681</v>
      </c>
      <c r="G1053" s="16">
        <v>43620</v>
      </c>
      <c r="H1053" s="20">
        <f t="shared" si="145"/>
        <v>-61</v>
      </c>
      <c r="I1053" s="17">
        <f t="shared" si="146"/>
        <v>-6711.219999999999</v>
      </c>
      <c r="J1053" s="17">
        <f t="shared" si="147"/>
        <v>0</v>
      </c>
      <c r="K1053" s="21">
        <f t="shared" si="148"/>
        <v>110.02</v>
      </c>
      <c r="L1053" s="17">
        <f t="shared" si="149"/>
        <v>14</v>
      </c>
      <c r="M1053" s="17">
        <f t="shared" si="150"/>
        <v>0</v>
      </c>
      <c r="N1053" s="17">
        <f t="shared" si="151"/>
        <v>1540.28</v>
      </c>
      <c r="O1053" s="22">
        <f t="shared" si="152"/>
        <v>0</v>
      </c>
    </row>
    <row r="1054" spans="1:15" ht="15">
      <c r="A1054" t="s">
        <v>1035</v>
      </c>
      <c r="B1054" s="16">
        <v>43606</v>
      </c>
      <c r="C1054" s="16">
        <v>43620</v>
      </c>
      <c r="D1054" s="17">
        <v>60</v>
      </c>
      <c r="E1054">
        <v>211.19</v>
      </c>
      <c r="F1054" s="19">
        <f t="shared" si="144"/>
        <v>43681</v>
      </c>
      <c r="G1054" s="16">
        <v>43620</v>
      </c>
      <c r="H1054" s="20">
        <f t="shared" si="145"/>
        <v>-61</v>
      </c>
      <c r="I1054" s="17">
        <f t="shared" si="146"/>
        <v>-12882.59</v>
      </c>
      <c r="J1054" s="17">
        <f t="shared" si="147"/>
        <v>0</v>
      </c>
      <c r="K1054" s="21">
        <f t="shared" si="148"/>
        <v>211.19</v>
      </c>
      <c r="L1054" s="17">
        <f t="shared" si="149"/>
        <v>14</v>
      </c>
      <c r="M1054" s="17">
        <f t="shared" si="150"/>
        <v>0</v>
      </c>
      <c r="N1054" s="17">
        <f t="shared" si="151"/>
        <v>2956.66</v>
      </c>
      <c r="O1054" s="22">
        <f t="shared" si="152"/>
        <v>0</v>
      </c>
    </row>
    <row r="1055" spans="1:15" ht="15">
      <c r="A1055" t="s">
        <v>1036</v>
      </c>
      <c r="B1055" s="16">
        <v>43606</v>
      </c>
      <c r="C1055" s="16">
        <v>43620</v>
      </c>
      <c r="D1055" s="17">
        <v>60</v>
      </c>
      <c r="E1055">
        <v>257.91</v>
      </c>
      <c r="F1055" s="19">
        <f t="shared" si="144"/>
        <v>43681</v>
      </c>
      <c r="G1055" s="16">
        <v>43620</v>
      </c>
      <c r="H1055" s="20">
        <f t="shared" si="145"/>
        <v>-61</v>
      </c>
      <c r="I1055" s="17">
        <f t="shared" si="146"/>
        <v>-15732.510000000002</v>
      </c>
      <c r="J1055" s="17">
        <f t="shared" si="147"/>
        <v>0</v>
      </c>
      <c r="K1055" s="21">
        <f t="shared" si="148"/>
        <v>257.91</v>
      </c>
      <c r="L1055" s="17">
        <f t="shared" si="149"/>
        <v>14</v>
      </c>
      <c r="M1055" s="17">
        <f t="shared" si="150"/>
        <v>0</v>
      </c>
      <c r="N1055" s="17">
        <f t="shared" si="151"/>
        <v>3610.7400000000002</v>
      </c>
      <c r="O1055" s="22">
        <f t="shared" si="152"/>
        <v>0</v>
      </c>
    </row>
    <row r="1056" spans="1:15" ht="15">
      <c r="A1056" t="s">
        <v>1037</v>
      </c>
      <c r="B1056" s="16">
        <v>43609</v>
      </c>
      <c r="C1056" s="16">
        <v>43620</v>
      </c>
      <c r="D1056" s="17">
        <v>60</v>
      </c>
      <c r="E1056">
        <v>554.37</v>
      </c>
      <c r="F1056" s="19">
        <f t="shared" si="144"/>
        <v>43681</v>
      </c>
      <c r="G1056" s="16">
        <v>43620</v>
      </c>
      <c r="H1056" s="20">
        <f t="shared" si="145"/>
        <v>-61</v>
      </c>
      <c r="I1056" s="17">
        <f t="shared" si="146"/>
        <v>-33816.57</v>
      </c>
      <c r="J1056" s="17">
        <f t="shared" si="147"/>
        <v>0</v>
      </c>
      <c r="K1056" s="21">
        <f t="shared" si="148"/>
        <v>554.37</v>
      </c>
      <c r="L1056" s="17">
        <f t="shared" si="149"/>
        <v>11</v>
      </c>
      <c r="M1056" s="17">
        <f t="shared" si="150"/>
        <v>0</v>
      </c>
      <c r="N1056" s="17">
        <f t="shared" si="151"/>
        <v>6098.07</v>
      </c>
      <c r="O1056" s="22">
        <f t="shared" si="152"/>
        <v>0</v>
      </c>
    </row>
    <row r="1057" spans="1:15" ht="15">
      <c r="A1057" t="s">
        <v>1038</v>
      </c>
      <c r="B1057" s="16">
        <v>43609</v>
      </c>
      <c r="C1057" s="16">
        <v>43620</v>
      </c>
      <c r="D1057" s="17">
        <v>60</v>
      </c>
      <c r="E1057">
        <v>207.86</v>
      </c>
      <c r="F1057" s="19">
        <f t="shared" si="144"/>
        <v>43681</v>
      </c>
      <c r="G1057" s="16">
        <v>43620</v>
      </c>
      <c r="H1057" s="20">
        <f t="shared" si="145"/>
        <v>-61</v>
      </c>
      <c r="I1057" s="17">
        <f t="shared" si="146"/>
        <v>-12679.460000000001</v>
      </c>
      <c r="J1057" s="17">
        <f t="shared" si="147"/>
        <v>0</v>
      </c>
      <c r="K1057" s="21">
        <f t="shared" si="148"/>
        <v>207.86</v>
      </c>
      <c r="L1057" s="17">
        <f t="shared" si="149"/>
        <v>11</v>
      </c>
      <c r="M1057" s="17">
        <f t="shared" si="150"/>
        <v>0</v>
      </c>
      <c r="N1057" s="17">
        <f t="shared" si="151"/>
        <v>2286.46</v>
      </c>
      <c r="O1057" s="22">
        <f t="shared" si="152"/>
        <v>0</v>
      </c>
    </row>
    <row r="1058" spans="1:15" ht="15">
      <c r="A1058" t="s">
        <v>1039</v>
      </c>
      <c r="B1058" s="16">
        <v>43609</v>
      </c>
      <c r="C1058" s="16">
        <v>43620</v>
      </c>
      <c r="D1058" s="17">
        <v>60</v>
      </c>
      <c r="E1058">
        <v>114.47</v>
      </c>
      <c r="F1058" s="19">
        <f t="shared" si="144"/>
        <v>43681</v>
      </c>
      <c r="G1058" s="16">
        <v>43626</v>
      </c>
      <c r="H1058" s="20">
        <f t="shared" si="145"/>
        <v>-55</v>
      </c>
      <c r="I1058" s="17">
        <f t="shared" si="146"/>
        <v>-6295.85</v>
      </c>
      <c r="J1058" s="17">
        <f t="shared" si="147"/>
        <v>6</v>
      </c>
      <c r="K1058" s="21">
        <f t="shared" si="148"/>
        <v>108.47</v>
      </c>
      <c r="L1058" s="17">
        <f t="shared" si="149"/>
        <v>17</v>
      </c>
      <c r="M1058" s="17">
        <f t="shared" si="150"/>
        <v>6</v>
      </c>
      <c r="N1058" s="17">
        <f t="shared" si="151"/>
        <v>1945.99</v>
      </c>
      <c r="O1058" s="22">
        <f t="shared" si="152"/>
        <v>686.8199999999999</v>
      </c>
    </row>
    <row r="1059" spans="1:15" ht="15">
      <c r="A1059" t="s">
        <v>1040</v>
      </c>
      <c r="B1059" s="16">
        <v>43609</v>
      </c>
      <c r="C1059" s="16">
        <v>43620</v>
      </c>
      <c r="D1059" s="17">
        <v>60</v>
      </c>
      <c r="E1059">
        <v>101.66</v>
      </c>
      <c r="F1059" s="19">
        <f t="shared" si="144"/>
        <v>43681</v>
      </c>
      <c r="G1059" s="16">
        <v>43626</v>
      </c>
      <c r="H1059" s="20">
        <f t="shared" si="145"/>
        <v>-55</v>
      </c>
      <c r="I1059" s="17">
        <f t="shared" si="146"/>
        <v>-5591.3</v>
      </c>
      <c r="J1059" s="17">
        <f t="shared" si="147"/>
        <v>6</v>
      </c>
      <c r="K1059" s="21">
        <f t="shared" si="148"/>
        <v>95.66</v>
      </c>
      <c r="L1059" s="17">
        <f t="shared" si="149"/>
        <v>17</v>
      </c>
      <c r="M1059" s="17">
        <f t="shared" si="150"/>
        <v>6</v>
      </c>
      <c r="N1059" s="17">
        <f t="shared" si="151"/>
        <v>1728.22</v>
      </c>
      <c r="O1059" s="22">
        <f t="shared" si="152"/>
        <v>609.96</v>
      </c>
    </row>
    <row r="1060" spans="1:15" ht="15">
      <c r="A1060" t="s">
        <v>1041</v>
      </c>
      <c r="B1060" s="16">
        <v>43609</v>
      </c>
      <c r="C1060" s="16">
        <v>43620</v>
      </c>
      <c r="D1060" s="17">
        <v>60</v>
      </c>
      <c r="E1060">
        <v>284.78</v>
      </c>
      <c r="F1060" s="19">
        <f t="shared" si="144"/>
        <v>43681</v>
      </c>
      <c r="G1060" s="16">
        <v>43626</v>
      </c>
      <c r="H1060" s="20">
        <f t="shared" si="145"/>
        <v>-55</v>
      </c>
      <c r="I1060" s="17">
        <f t="shared" si="146"/>
        <v>-15662.899999999998</v>
      </c>
      <c r="J1060" s="17">
        <f t="shared" si="147"/>
        <v>6</v>
      </c>
      <c r="K1060" s="21">
        <f t="shared" si="148"/>
        <v>278.78</v>
      </c>
      <c r="L1060" s="17">
        <f t="shared" si="149"/>
        <v>17</v>
      </c>
      <c r="M1060" s="17">
        <f t="shared" si="150"/>
        <v>6</v>
      </c>
      <c r="N1060" s="17">
        <f t="shared" si="151"/>
        <v>4841.259999999999</v>
      </c>
      <c r="O1060" s="22">
        <f t="shared" si="152"/>
        <v>1708.6799999999998</v>
      </c>
    </row>
    <row r="1061" spans="1:15" ht="15">
      <c r="A1061" t="s">
        <v>1042</v>
      </c>
      <c r="B1061" s="16">
        <v>43556</v>
      </c>
      <c r="C1061" s="16">
        <v>43556</v>
      </c>
      <c r="D1061" s="17">
        <v>60</v>
      </c>
      <c r="E1061" s="18">
        <v>2691.67</v>
      </c>
      <c r="F1061" s="19">
        <f t="shared" si="144"/>
        <v>43617</v>
      </c>
      <c r="G1061" s="16">
        <v>43626</v>
      </c>
      <c r="H1061" s="20">
        <f t="shared" si="145"/>
        <v>9</v>
      </c>
      <c r="I1061" s="17">
        <f t="shared" si="146"/>
        <v>24225.03</v>
      </c>
      <c r="J1061" s="17">
        <f t="shared" si="147"/>
        <v>69</v>
      </c>
      <c r="K1061" s="21">
        <f t="shared" si="148"/>
        <v>2622.67</v>
      </c>
      <c r="L1061" s="17">
        <f t="shared" si="149"/>
        <v>70</v>
      </c>
      <c r="M1061" s="17">
        <f t="shared" si="150"/>
        <v>70</v>
      </c>
      <c r="N1061" s="17">
        <f t="shared" si="151"/>
        <v>188416.9</v>
      </c>
      <c r="O1061" s="22">
        <f t="shared" si="152"/>
        <v>188416.9</v>
      </c>
    </row>
    <row r="1062" spans="1:15" ht="15">
      <c r="A1062" t="s">
        <v>1043</v>
      </c>
      <c r="B1062" s="16">
        <v>43586</v>
      </c>
      <c r="C1062" s="16">
        <v>43591</v>
      </c>
      <c r="D1062" s="17">
        <v>60</v>
      </c>
      <c r="E1062" s="18">
        <v>2691.67</v>
      </c>
      <c r="F1062" s="19">
        <f t="shared" si="144"/>
        <v>43652</v>
      </c>
      <c r="G1062" s="16">
        <v>43609</v>
      </c>
      <c r="H1062" s="20">
        <f t="shared" si="145"/>
        <v>-43</v>
      </c>
      <c r="I1062" s="17">
        <f t="shared" si="146"/>
        <v>-115741.81</v>
      </c>
      <c r="J1062" s="17">
        <f t="shared" si="147"/>
        <v>18</v>
      </c>
      <c r="K1062" s="21">
        <f t="shared" si="148"/>
        <v>2673.67</v>
      </c>
      <c r="L1062" s="17">
        <f t="shared" si="149"/>
        <v>23</v>
      </c>
      <c r="M1062" s="17">
        <f t="shared" si="150"/>
        <v>18</v>
      </c>
      <c r="N1062" s="17">
        <f t="shared" si="151"/>
        <v>61908.41</v>
      </c>
      <c r="O1062" s="22">
        <f t="shared" si="152"/>
        <v>48450.06</v>
      </c>
    </row>
    <row r="1063" spans="1:15" ht="15">
      <c r="A1063" t="s">
        <v>1044</v>
      </c>
      <c r="B1063" s="16">
        <v>43617</v>
      </c>
      <c r="C1063" s="16">
        <v>43620</v>
      </c>
      <c r="D1063" s="17">
        <v>60</v>
      </c>
      <c r="E1063" s="18">
        <v>2691.67</v>
      </c>
      <c r="F1063" s="19">
        <f t="shared" si="144"/>
        <v>43681</v>
      </c>
      <c r="G1063" s="16">
        <v>43558</v>
      </c>
      <c r="H1063" s="20">
        <f t="shared" si="145"/>
        <v>-123</v>
      </c>
      <c r="I1063" s="17">
        <f t="shared" si="146"/>
        <v>-331075.41000000003</v>
      </c>
      <c r="J1063" s="17">
        <f t="shared" si="147"/>
        <v>-61</v>
      </c>
      <c r="K1063" s="21">
        <f t="shared" si="148"/>
        <v>2752.67</v>
      </c>
      <c r="L1063" s="17">
        <f t="shared" si="149"/>
        <v>-59</v>
      </c>
      <c r="M1063" s="17">
        <f t="shared" si="150"/>
        <v>-62</v>
      </c>
      <c r="N1063" s="17">
        <f t="shared" si="151"/>
        <v>-158808.53</v>
      </c>
      <c r="O1063" s="22">
        <f t="shared" si="152"/>
        <v>-166883.54</v>
      </c>
    </row>
    <row r="1064" spans="1:15" ht="15">
      <c r="A1064" t="s">
        <v>1045</v>
      </c>
      <c r="B1064" s="16">
        <v>43397</v>
      </c>
      <c r="C1064" s="16">
        <v>43404</v>
      </c>
      <c r="D1064" s="17">
        <v>60</v>
      </c>
      <c r="E1064" s="18">
        <v>5855.59</v>
      </c>
      <c r="F1064" s="19">
        <f t="shared" si="144"/>
        <v>43465</v>
      </c>
      <c r="G1064" s="16">
        <v>43558</v>
      </c>
      <c r="H1064" s="20">
        <f t="shared" si="145"/>
        <v>93</v>
      </c>
      <c r="I1064" s="17">
        <f t="shared" si="146"/>
        <v>544569.87</v>
      </c>
      <c r="J1064" s="17">
        <f t="shared" si="147"/>
        <v>153</v>
      </c>
      <c r="K1064" s="21">
        <f t="shared" si="148"/>
        <v>5702.59</v>
      </c>
      <c r="L1064" s="17">
        <f t="shared" si="149"/>
        <v>161</v>
      </c>
      <c r="M1064" s="17">
        <f t="shared" si="150"/>
        <v>154</v>
      </c>
      <c r="N1064" s="17">
        <f t="shared" si="151"/>
        <v>942749.99</v>
      </c>
      <c r="O1064" s="22">
        <f t="shared" si="152"/>
        <v>901760.86</v>
      </c>
    </row>
    <row r="1065" spans="1:15" ht="15">
      <c r="A1065" t="s">
        <v>1046</v>
      </c>
      <c r="B1065" s="16">
        <v>43515</v>
      </c>
      <c r="C1065" s="16">
        <v>43531</v>
      </c>
      <c r="D1065" s="17">
        <v>60</v>
      </c>
      <c r="E1065" s="18">
        <v>65356.2</v>
      </c>
      <c r="F1065" s="19">
        <f t="shared" si="144"/>
        <v>43592</v>
      </c>
      <c r="G1065" s="16">
        <v>43585</v>
      </c>
      <c r="H1065" s="20">
        <f t="shared" si="145"/>
        <v>-7</v>
      </c>
      <c r="I1065" s="17">
        <f t="shared" si="146"/>
        <v>-457493.39999999997</v>
      </c>
      <c r="J1065" s="17">
        <f t="shared" si="147"/>
        <v>53</v>
      </c>
      <c r="K1065" s="21">
        <f t="shared" si="148"/>
        <v>65303.2</v>
      </c>
      <c r="L1065" s="17">
        <f t="shared" si="149"/>
        <v>70</v>
      </c>
      <c r="M1065" s="17">
        <f t="shared" si="150"/>
        <v>54</v>
      </c>
      <c r="N1065" s="17">
        <f t="shared" si="151"/>
        <v>4574934</v>
      </c>
      <c r="O1065" s="22">
        <f t="shared" si="152"/>
        <v>3529234.8</v>
      </c>
    </row>
    <row r="1066" spans="1:15" ht="15">
      <c r="A1066" t="s">
        <v>1047</v>
      </c>
      <c r="B1066" s="16">
        <v>43515</v>
      </c>
      <c r="C1066" s="16">
        <v>43531</v>
      </c>
      <c r="D1066" s="17">
        <v>60</v>
      </c>
      <c r="E1066" s="18">
        <v>9363.9</v>
      </c>
      <c r="F1066" s="19">
        <f t="shared" si="144"/>
        <v>43592</v>
      </c>
      <c r="G1066" s="16">
        <v>43616</v>
      </c>
      <c r="H1066" s="20">
        <f t="shared" si="145"/>
        <v>24</v>
      </c>
      <c r="I1066" s="17">
        <f t="shared" si="146"/>
        <v>224733.59999999998</v>
      </c>
      <c r="J1066" s="17">
        <f t="shared" si="147"/>
        <v>84</v>
      </c>
      <c r="K1066" s="21">
        <f t="shared" si="148"/>
        <v>9279.9</v>
      </c>
      <c r="L1066" s="17">
        <f t="shared" si="149"/>
        <v>101</v>
      </c>
      <c r="M1066" s="17">
        <f t="shared" si="150"/>
        <v>85</v>
      </c>
      <c r="N1066" s="17">
        <f t="shared" si="151"/>
        <v>945753.8999999999</v>
      </c>
      <c r="O1066" s="22">
        <f t="shared" si="152"/>
        <v>795931.5</v>
      </c>
    </row>
    <row r="1067" spans="1:15" ht="15">
      <c r="A1067" t="s">
        <v>1048</v>
      </c>
      <c r="B1067" s="16">
        <v>43515</v>
      </c>
      <c r="C1067" s="16">
        <v>43531</v>
      </c>
      <c r="D1067" s="17">
        <v>60</v>
      </c>
      <c r="E1067" s="18">
        <v>16538.34</v>
      </c>
      <c r="F1067" s="19">
        <f t="shared" si="144"/>
        <v>43592</v>
      </c>
      <c r="G1067" s="16">
        <v>43616</v>
      </c>
      <c r="H1067" s="20">
        <f t="shared" si="145"/>
        <v>24</v>
      </c>
      <c r="I1067" s="17">
        <f t="shared" si="146"/>
        <v>396920.16000000003</v>
      </c>
      <c r="J1067" s="17">
        <f t="shared" si="147"/>
        <v>84</v>
      </c>
      <c r="K1067" s="21">
        <f t="shared" si="148"/>
        <v>16454.34</v>
      </c>
      <c r="L1067" s="17">
        <f t="shared" si="149"/>
        <v>101</v>
      </c>
      <c r="M1067" s="17">
        <f t="shared" si="150"/>
        <v>85</v>
      </c>
      <c r="N1067" s="17">
        <f t="shared" si="151"/>
        <v>1670372.34</v>
      </c>
      <c r="O1067" s="22">
        <f t="shared" si="152"/>
        <v>1405758.9</v>
      </c>
    </row>
    <row r="1068" spans="1:15" ht="15">
      <c r="A1068" t="s">
        <v>1049</v>
      </c>
      <c r="B1068" s="16">
        <v>43556</v>
      </c>
      <c r="C1068" s="16">
        <v>43566</v>
      </c>
      <c r="D1068" s="17">
        <v>60</v>
      </c>
      <c r="E1068" s="18">
        <v>65738.4</v>
      </c>
      <c r="F1068" s="19">
        <f t="shared" si="144"/>
        <v>43627</v>
      </c>
      <c r="G1068" s="16">
        <v>43616</v>
      </c>
      <c r="H1068" s="20">
        <f t="shared" si="145"/>
        <v>-11</v>
      </c>
      <c r="I1068" s="17">
        <f t="shared" si="146"/>
        <v>-723122.3999999999</v>
      </c>
      <c r="J1068" s="17">
        <f t="shared" si="147"/>
        <v>50</v>
      </c>
      <c r="K1068" s="21">
        <f t="shared" si="148"/>
        <v>65688.4</v>
      </c>
      <c r="L1068" s="17">
        <f t="shared" si="149"/>
        <v>60</v>
      </c>
      <c r="M1068" s="17">
        <f t="shared" si="150"/>
        <v>50</v>
      </c>
      <c r="N1068" s="17">
        <f t="shared" si="151"/>
        <v>3944303.9999999995</v>
      </c>
      <c r="O1068" s="22">
        <f t="shared" si="152"/>
        <v>3286919.9999999995</v>
      </c>
    </row>
    <row r="1069" spans="1:15" ht="15">
      <c r="A1069" t="s">
        <v>1050</v>
      </c>
      <c r="B1069" s="16">
        <v>43563</v>
      </c>
      <c r="C1069" s="16">
        <v>43566</v>
      </c>
      <c r="D1069" s="17">
        <v>60</v>
      </c>
      <c r="E1069" s="18">
        <v>9789.78</v>
      </c>
      <c r="F1069" s="19">
        <f t="shared" si="144"/>
        <v>43627</v>
      </c>
      <c r="G1069" s="16">
        <v>43628</v>
      </c>
      <c r="H1069" s="20">
        <f t="shared" si="145"/>
        <v>1</v>
      </c>
      <c r="I1069" s="17">
        <f t="shared" si="146"/>
        <v>9789.78</v>
      </c>
      <c r="J1069" s="17">
        <f t="shared" si="147"/>
        <v>61</v>
      </c>
      <c r="K1069" s="21">
        <f t="shared" si="148"/>
        <v>9728.78</v>
      </c>
      <c r="L1069" s="17">
        <f t="shared" si="149"/>
        <v>65</v>
      </c>
      <c r="M1069" s="17">
        <f t="shared" si="150"/>
        <v>62</v>
      </c>
      <c r="N1069" s="17">
        <f t="shared" si="151"/>
        <v>636335.7000000001</v>
      </c>
      <c r="O1069" s="22">
        <f t="shared" si="152"/>
        <v>606966.36</v>
      </c>
    </row>
    <row r="1070" spans="1:15" ht="15">
      <c r="A1070" t="s">
        <v>1051</v>
      </c>
      <c r="B1070" s="16">
        <v>43563</v>
      </c>
      <c r="C1070" s="16">
        <v>43563</v>
      </c>
      <c r="D1070" s="17">
        <v>60</v>
      </c>
      <c r="E1070">
        <v>673.5</v>
      </c>
      <c r="F1070" s="19">
        <f t="shared" si="144"/>
        <v>43624</v>
      </c>
      <c r="G1070" s="16">
        <v>43628</v>
      </c>
      <c r="H1070" s="20">
        <f t="shared" si="145"/>
        <v>4</v>
      </c>
      <c r="I1070" s="17">
        <f t="shared" si="146"/>
        <v>2694</v>
      </c>
      <c r="J1070" s="17">
        <f t="shared" si="147"/>
        <v>64</v>
      </c>
      <c r="K1070" s="21">
        <f t="shared" si="148"/>
        <v>609.5</v>
      </c>
      <c r="L1070" s="17">
        <f t="shared" si="149"/>
        <v>65</v>
      </c>
      <c r="M1070" s="17">
        <f t="shared" si="150"/>
        <v>65</v>
      </c>
      <c r="N1070" s="17">
        <f t="shared" si="151"/>
        <v>43777.5</v>
      </c>
      <c r="O1070" s="22">
        <f t="shared" si="152"/>
        <v>43777.5</v>
      </c>
    </row>
    <row r="1071" spans="1:15" ht="15">
      <c r="A1071" t="s">
        <v>1052</v>
      </c>
      <c r="B1071" s="16">
        <v>43563</v>
      </c>
      <c r="C1071" s="16">
        <v>43563</v>
      </c>
      <c r="D1071" s="17">
        <v>60</v>
      </c>
      <c r="E1071">
        <v>313.5</v>
      </c>
      <c r="F1071" s="19">
        <f t="shared" si="144"/>
        <v>43624</v>
      </c>
      <c r="G1071" s="16">
        <v>43629</v>
      </c>
      <c r="H1071" s="20">
        <f t="shared" si="145"/>
        <v>5</v>
      </c>
      <c r="I1071" s="17">
        <f t="shared" si="146"/>
        <v>1567.5</v>
      </c>
      <c r="J1071" s="17">
        <f t="shared" si="147"/>
        <v>65</v>
      </c>
      <c r="K1071" s="21">
        <f t="shared" si="148"/>
        <v>248.5</v>
      </c>
      <c r="L1071" s="17">
        <f t="shared" si="149"/>
        <v>66</v>
      </c>
      <c r="M1071" s="17">
        <f t="shared" si="150"/>
        <v>66</v>
      </c>
      <c r="N1071" s="17">
        <f t="shared" si="151"/>
        <v>20691</v>
      </c>
      <c r="O1071" s="22">
        <f t="shared" si="152"/>
        <v>20691</v>
      </c>
    </row>
    <row r="1072" spans="1:15" ht="15">
      <c r="A1072" t="s">
        <v>1053</v>
      </c>
      <c r="B1072" s="16">
        <v>43556</v>
      </c>
      <c r="C1072" s="16">
        <v>43557</v>
      </c>
      <c r="D1072" s="17">
        <v>60</v>
      </c>
      <c r="E1072" s="18">
        <v>33663.06</v>
      </c>
      <c r="F1072" s="19">
        <f t="shared" si="144"/>
        <v>43618</v>
      </c>
      <c r="G1072" s="16">
        <v>43629</v>
      </c>
      <c r="H1072" s="20">
        <f t="shared" si="145"/>
        <v>11</v>
      </c>
      <c r="I1072" s="17">
        <f t="shared" si="146"/>
        <v>370293.66</v>
      </c>
      <c r="J1072" s="17">
        <f t="shared" si="147"/>
        <v>71</v>
      </c>
      <c r="K1072" s="21">
        <f t="shared" si="148"/>
        <v>33592.06</v>
      </c>
      <c r="L1072" s="17">
        <f t="shared" si="149"/>
        <v>73</v>
      </c>
      <c r="M1072" s="17">
        <f t="shared" si="150"/>
        <v>72</v>
      </c>
      <c r="N1072" s="17">
        <f t="shared" si="151"/>
        <v>2457403.38</v>
      </c>
      <c r="O1072" s="22">
        <f t="shared" si="152"/>
        <v>2423740.32</v>
      </c>
    </row>
    <row r="1073" spans="1:15" ht="15">
      <c r="A1073" t="s">
        <v>1054</v>
      </c>
      <c r="B1073" s="16">
        <v>43556</v>
      </c>
      <c r="C1073" s="16">
        <v>43557</v>
      </c>
      <c r="D1073" s="17">
        <v>60</v>
      </c>
      <c r="E1073" s="18">
        <v>15675</v>
      </c>
      <c r="F1073" s="19">
        <f t="shared" si="144"/>
        <v>43618</v>
      </c>
      <c r="G1073" s="16">
        <v>43628</v>
      </c>
      <c r="H1073" s="20">
        <f t="shared" si="145"/>
        <v>10</v>
      </c>
      <c r="I1073" s="17">
        <f t="shared" si="146"/>
        <v>156750</v>
      </c>
      <c r="J1073" s="17">
        <f t="shared" si="147"/>
        <v>70</v>
      </c>
      <c r="K1073" s="21">
        <f t="shared" si="148"/>
        <v>15605</v>
      </c>
      <c r="L1073" s="17">
        <f t="shared" si="149"/>
        <v>72</v>
      </c>
      <c r="M1073" s="17">
        <f t="shared" si="150"/>
        <v>71</v>
      </c>
      <c r="N1073" s="17">
        <f t="shared" si="151"/>
        <v>1128600</v>
      </c>
      <c r="O1073" s="22">
        <f t="shared" si="152"/>
        <v>1112925</v>
      </c>
    </row>
    <row r="1074" spans="1:15" ht="15">
      <c r="A1074" t="s">
        <v>1055</v>
      </c>
      <c r="B1074" s="16">
        <v>43556</v>
      </c>
      <c r="C1074" s="16">
        <v>43558</v>
      </c>
      <c r="D1074" s="17">
        <v>60</v>
      </c>
      <c r="E1074" s="18">
        <v>24022.77</v>
      </c>
      <c r="F1074" s="19">
        <f t="shared" si="144"/>
        <v>43619</v>
      </c>
      <c r="G1074" s="16">
        <v>43628</v>
      </c>
      <c r="H1074" s="20">
        <f t="shared" si="145"/>
        <v>9</v>
      </c>
      <c r="I1074" s="17">
        <f t="shared" si="146"/>
        <v>216204.93</v>
      </c>
      <c r="J1074" s="17">
        <f t="shared" si="147"/>
        <v>69</v>
      </c>
      <c r="K1074" s="21">
        <f t="shared" si="148"/>
        <v>23953.77</v>
      </c>
      <c r="L1074" s="17">
        <f t="shared" si="149"/>
        <v>72</v>
      </c>
      <c r="M1074" s="17">
        <f t="shared" si="150"/>
        <v>70</v>
      </c>
      <c r="N1074" s="17">
        <f t="shared" si="151"/>
        <v>1729639.44</v>
      </c>
      <c r="O1074" s="22">
        <f t="shared" si="152"/>
        <v>1681593.9000000001</v>
      </c>
    </row>
    <row r="1075" spans="1:15" ht="15">
      <c r="A1075" t="s">
        <v>489</v>
      </c>
      <c r="B1075" s="16">
        <v>43555</v>
      </c>
      <c r="C1075" s="16">
        <v>43563</v>
      </c>
      <c r="D1075" s="17">
        <v>60</v>
      </c>
      <c r="E1075" s="18">
        <v>1873.2</v>
      </c>
      <c r="F1075" s="19">
        <f t="shared" si="144"/>
        <v>43624</v>
      </c>
      <c r="G1075" s="16">
        <v>43578</v>
      </c>
      <c r="H1075" s="20">
        <f t="shared" si="145"/>
        <v>-46</v>
      </c>
      <c r="I1075" s="17">
        <f t="shared" si="146"/>
        <v>-86167.2</v>
      </c>
      <c r="J1075" s="17">
        <f t="shared" si="147"/>
        <v>15</v>
      </c>
      <c r="K1075" s="21">
        <f t="shared" si="148"/>
        <v>1858.2</v>
      </c>
      <c r="L1075" s="17">
        <f t="shared" si="149"/>
        <v>23</v>
      </c>
      <c r="M1075" s="17">
        <f t="shared" si="150"/>
        <v>15</v>
      </c>
      <c r="N1075" s="17">
        <f t="shared" si="151"/>
        <v>43083.6</v>
      </c>
      <c r="O1075" s="22">
        <f t="shared" si="152"/>
        <v>28098</v>
      </c>
    </row>
    <row r="1076" spans="1:15" ht="15">
      <c r="A1076" t="s">
        <v>490</v>
      </c>
      <c r="B1076" s="16">
        <v>43560</v>
      </c>
      <c r="C1076" s="16">
        <v>43560</v>
      </c>
      <c r="D1076" s="17">
        <v>60</v>
      </c>
      <c r="E1076" s="18">
        <v>20748</v>
      </c>
      <c r="F1076" s="19">
        <f t="shared" si="144"/>
        <v>43621</v>
      </c>
      <c r="G1076" s="16">
        <v>43629</v>
      </c>
      <c r="H1076" s="20">
        <f t="shared" si="145"/>
        <v>8</v>
      </c>
      <c r="I1076" s="17">
        <f t="shared" si="146"/>
        <v>165984</v>
      </c>
      <c r="J1076" s="17">
        <f t="shared" si="147"/>
        <v>68</v>
      </c>
      <c r="K1076" s="21">
        <f t="shared" si="148"/>
        <v>20680</v>
      </c>
      <c r="L1076" s="17">
        <f t="shared" si="149"/>
        <v>69</v>
      </c>
      <c r="M1076" s="17">
        <f t="shared" si="150"/>
        <v>69</v>
      </c>
      <c r="N1076" s="17">
        <f t="shared" si="151"/>
        <v>1431612</v>
      </c>
      <c r="O1076" s="22">
        <f t="shared" si="152"/>
        <v>1431612</v>
      </c>
    </row>
    <row r="1077" spans="1:15" ht="15">
      <c r="A1077" t="s">
        <v>260</v>
      </c>
      <c r="B1077" s="16">
        <v>43560</v>
      </c>
      <c r="C1077" s="16">
        <v>43563</v>
      </c>
      <c r="D1077" s="17">
        <v>60</v>
      </c>
      <c r="E1077">
        <v>624.4</v>
      </c>
      <c r="F1077" s="19">
        <f t="shared" si="144"/>
        <v>43624</v>
      </c>
      <c r="G1077" s="16">
        <v>43629</v>
      </c>
      <c r="H1077" s="20">
        <f t="shared" si="145"/>
        <v>5</v>
      </c>
      <c r="I1077" s="17">
        <f t="shared" si="146"/>
        <v>3122</v>
      </c>
      <c r="J1077" s="17">
        <f t="shared" si="147"/>
        <v>65</v>
      </c>
      <c r="K1077" s="21">
        <f t="shared" si="148"/>
        <v>559.4</v>
      </c>
      <c r="L1077" s="17">
        <f t="shared" si="149"/>
        <v>69</v>
      </c>
      <c r="M1077" s="17">
        <f t="shared" si="150"/>
        <v>66</v>
      </c>
      <c r="N1077" s="17">
        <f t="shared" si="151"/>
        <v>43083.6</v>
      </c>
      <c r="O1077" s="22">
        <f t="shared" si="152"/>
        <v>41210.4</v>
      </c>
    </row>
    <row r="1078" spans="1:15" ht="15">
      <c r="A1078" t="s">
        <v>1056</v>
      </c>
      <c r="B1078" s="16">
        <v>43563</v>
      </c>
      <c r="C1078" s="16">
        <v>43563</v>
      </c>
      <c r="D1078" s="17">
        <v>60</v>
      </c>
      <c r="E1078">
        <v>415</v>
      </c>
      <c r="F1078" s="19">
        <f t="shared" si="144"/>
        <v>43624</v>
      </c>
      <c r="G1078" s="16">
        <v>43567</v>
      </c>
      <c r="H1078" s="20">
        <f t="shared" si="145"/>
        <v>-57</v>
      </c>
      <c r="I1078" s="17">
        <f t="shared" si="146"/>
        <v>-23655</v>
      </c>
      <c r="J1078" s="17">
        <f t="shared" si="147"/>
        <v>4</v>
      </c>
      <c r="K1078" s="21">
        <f t="shared" si="148"/>
        <v>411</v>
      </c>
      <c r="L1078" s="17">
        <f t="shared" si="149"/>
        <v>4</v>
      </c>
      <c r="M1078" s="17">
        <f t="shared" si="150"/>
        <v>4</v>
      </c>
      <c r="N1078" s="17">
        <f t="shared" si="151"/>
        <v>1660</v>
      </c>
      <c r="O1078" s="22">
        <f t="shared" si="152"/>
        <v>1660</v>
      </c>
    </row>
    <row r="1079" spans="1:15" ht="15">
      <c r="A1079" t="s">
        <v>1057</v>
      </c>
      <c r="B1079" s="16">
        <v>43411</v>
      </c>
      <c r="C1079" s="16">
        <v>43420</v>
      </c>
      <c r="D1079" s="17">
        <v>60</v>
      </c>
      <c r="E1079" s="18">
        <v>36518.1</v>
      </c>
      <c r="F1079" s="19">
        <f t="shared" si="144"/>
        <v>43481</v>
      </c>
      <c r="G1079" s="16">
        <v>43567</v>
      </c>
      <c r="H1079" s="20">
        <f t="shared" si="145"/>
        <v>86</v>
      </c>
      <c r="I1079" s="17">
        <f t="shared" si="146"/>
        <v>3140556.6</v>
      </c>
      <c r="J1079" s="17">
        <f t="shared" si="147"/>
        <v>146</v>
      </c>
      <c r="K1079" s="21">
        <f t="shared" si="148"/>
        <v>36372.1</v>
      </c>
      <c r="L1079" s="17">
        <f t="shared" si="149"/>
        <v>156</v>
      </c>
      <c r="M1079" s="17">
        <f t="shared" si="150"/>
        <v>147</v>
      </c>
      <c r="N1079" s="17">
        <f t="shared" si="151"/>
        <v>5696823.6</v>
      </c>
      <c r="O1079" s="22">
        <f t="shared" si="152"/>
        <v>5368160.7</v>
      </c>
    </row>
    <row r="1080" spans="1:15" ht="15">
      <c r="A1080" t="s">
        <v>1058</v>
      </c>
      <c r="B1080" s="16">
        <v>43502</v>
      </c>
      <c r="C1080" s="16">
        <v>43508</v>
      </c>
      <c r="D1080" s="17">
        <v>60</v>
      </c>
      <c r="E1080" s="18">
        <v>53528</v>
      </c>
      <c r="F1080" s="19">
        <f t="shared" si="144"/>
        <v>43567</v>
      </c>
      <c r="G1080" s="16">
        <v>43567</v>
      </c>
      <c r="H1080" s="20">
        <f t="shared" si="145"/>
        <v>0</v>
      </c>
      <c r="I1080" s="17">
        <f t="shared" si="146"/>
        <v>0</v>
      </c>
      <c r="J1080" s="17">
        <f t="shared" si="147"/>
        <v>60</v>
      </c>
      <c r="K1080" s="21">
        <f t="shared" si="148"/>
        <v>53468</v>
      </c>
      <c r="L1080" s="17">
        <f t="shared" si="149"/>
        <v>65</v>
      </c>
      <c r="M1080" s="17">
        <f t="shared" si="150"/>
        <v>59</v>
      </c>
      <c r="N1080" s="17">
        <f t="shared" si="151"/>
        <v>3479320</v>
      </c>
      <c r="O1080" s="22">
        <f t="shared" si="152"/>
        <v>3158152</v>
      </c>
    </row>
    <row r="1081" spans="1:15" ht="15">
      <c r="A1081" t="s">
        <v>1059</v>
      </c>
      <c r="B1081" s="16">
        <v>43531</v>
      </c>
      <c r="C1081" s="16">
        <v>43535</v>
      </c>
      <c r="D1081" s="17">
        <v>60</v>
      </c>
      <c r="E1081" s="18">
        <v>49430.07</v>
      </c>
      <c r="F1081" s="19">
        <f t="shared" si="144"/>
        <v>43596</v>
      </c>
      <c r="G1081" s="16">
        <v>43567</v>
      </c>
      <c r="H1081" s="20">
        <f t="shared" si="145"/>
        <v>-29</v>
      </c>
      <c r="I1081" s="17">
        <f t="shared" si="146"/>
        <v>-1433472.03</v>
      </c>
      <c r="J1081" s="17">
        <f t="shared" si="147"/>
        <v>31</v>
      </c>
      <c r="K1081" s="21">
        <f t="shared" si="148"/>
        <v>49399.07</v>
      </c>
      <c r="L1081" s="17">
        <f t="shared" si="149"/>
        <v>36</v>
      </c>
      <c r="M1081" s="17">
        <f t="shared" si="150"/>
        <v>32</v>
      </c>
      <c r="N1081" s="17">
        <f t="shared" si="151"/>
        <v>1779482.52</v>
      </c>
      <c r="O1081" s="22">
        <f t="shared" si="152"/>
        <v>1581762.24</v>
      </c>
    </row>
    <row r="1082" spans="1:15" ht="15">
      <c r="A1082" t="s">
        <v>1060</v>
      </c>
      <c r="B1082" s="16">
        <v>43557</v>
      </c>
      <c r="C1082" s="16">
        <v>43563</v>
      </c>
      <c r="D1082" s="17">
        <v>60</v>
      </c>
      <c r="E1082" s="18">
        <v>34545.19</v>
      </c>
      <c r="F1082" s="19">
        <f t="shared" si="144"/>
        <v>43624</v>
      </c>
      <c r="G1082" s="16">
        <v>43567</v>
      </c>
      <c r="H1082" s="20">
        <f t="shared" si="145"/>
        <v>-57</v>
      </c>
      <c r="I1082" s="17">
        <f t="shared" si="146"/>
        <v>-1969075.83</v>
      </c>
      <c r="J1082" s="17">
        <f t="shared" si="147"/>
        <v>4</v>
      </c>
      <c r="K1082" s="21">
        <f t="shared" si="148"/>
        <v>34541.19</v>
      </c>
      <c r="L1082" s="17">
        <f t="shared" si="149"/>
        <v>10</v>
      </c>
      <c r="M1082" s="17">
        <f t="shared" si="150"/>
        <v>4</v>
      </c>
      <c r="N1082" s="17">
        <f t="shared" si="151"/>
        <v>345451.9</v>
      </c>
      <c r="O1082" s="22">
        <f t="shared" si="152"/>
        <v>138180.76</v>
      </c>
    </row>
    <row r="1083" spans="1:15" ht="15">
      <c r="A1083" t="s">
        <v>1061</v>
      </c>
      <c r="B1083" s="16">
        <v>43557</v>
      </c>
      <c r="C1083" s="16">
        <v>43563</v>
      </c>
      <c r="D1083" s="17">
        <v>60</v>
      </c>
      <c r="E1083" s="18">
        <v>36229.24</v>
      </c>
      <c r="F1083" s="19">
        <f t="shared" si="144"/>
        <v>43624</v>
      </c>
      <c r="G1083" s="16">
        <v>43567</v>
      </c>
      <c r="H1083" s="20">
        <f t="shared" si="145"/>
        <v>-57</v>
      </c>
      <c r="I1083" s="17">
        <f t="shared" si="146"/>
        <v>-2065066.68</v>
      </c>
      <c r="J1083" s="17">
        <f t="shared" si="147"/>
        <v>4</v>
      </c>
      <c r="K1083" s="21">
        <f t="shared" si="148"/>
        <v>36225.24</v>
      </c>
      <c r="L1083" s="17">
        <f t="shared" si="149"/>
        <v>10</v>
      </c>
      <c r="M1083" s="17">
        <f t="shared" si="150"/>
        <v>4</v>
      </c>
      <c r="N1083" s="17">
        <f t="shared" si="151"/>
        <v>362292.39999999997</v>
      </c>
      <c r="O1083" s="22">
        <f t="shared" si="152"/>
        <v>144916.96</v>
      </c>
    </row>
    <row r="1084" spans="1:15" ht="15">
      <c r="A1084" t="s">
        <v>1062</v>
      </c>
      <c r="B1084" s="16">
        <v>43557</v>
      </c>
      <c r="C1084" s="16">
        <v>43565</v>
      </c>
      <c r="D1084" s="17">
        <v>60</v>
      </c>
      <c r="E1084" s="18">
        <v>54487.22</v>
      </c>
      <c r="F1084" s="19">
        <f t="shared" si="144"/>
        <v>43626</v>
      </c>
      <c r="G1084" s="16">
        <v>43567</v>
      </c>
      <c r="H1084" s="20">
        <f t="shared" si="145"/>
        <v>-59</v>
      </c>
      <c r="I1084" s="17">
        <f t="shared" si="146"/>
        <v>-3214745.98</v>
      </c>
      <c r="J1084" s="17">
        <f t="shared" si="147"/>
        <v>2</v>
      </c>
      <c r="K1084" s="21">
        <f t="shared" si="148"/>
        <v>54485.22</v>
      </c>
      <c r="L1084" s="17">
        <f t="shared" si="149"/>
        <v>10</v>
      </c>
      <c r="M1084" s="17">
        <f t="shared" si="150"/>
        <v>2</v>
      </c>
      <c r="N1084" s="17">
        <f t="shared" si="151"/>
        <v>544872.2</v>
      </c>
      <c r="O1084" s="22">
        <f t="shared" si="152"/>
        <v>108974.44</v>
      </c>
    </row>
    <row r="1085" spans="1:15" ht="15">
      <c r="A1085" t="s">
        <v>1063</v>
      </c>
      <c r="B1085" s="16">
        <v>43465</v>
      </c>
      <c r="C1085" s="16">
        <v>43476</v>
      </c>
      <c r="D1085" s="17">
        <v>60</v>
      </c>
      <c r="E1085" s="18">
        <v>7130</v>
      </c>
      <c r="F1085" s="19">
        <f t="shared" si="144"/>
        <v>43535</v>
      </c>
      <c r="G1085" s="16">
        <v>43567</v>
      </c>
      <c r="H1085" s="20">
        <f t="shared" si="145"/>
        <v>32</v>
      </c>
      <c r="I1085" s="17">
        <f t="shared" si="146"/>
        <v>228160</v>
      </c>
      <c r="J1085" s="17">
        <f t="shared" si="147"/>
        <v>91</v>
      </c>
      <c r="K1085" s="21">
        <f t="shared" si="148"/>
        <v>7039</v>
      </c>
      <c r="L1085" s="17">
        <f t="shared" si="149"/>
        <v>102</v>
      </c>
      <c r="M1085" s="17">
        <f t="shared" si="150"/>
        <v>91</v>
      </c>
      <c r="N1085" s="17">
        <f t="shared" si="151"/>
        <v>727260</v>
      </c>
      <c r="O1085" s="22">
        <f t="shared" si="152"/>
        <v>648830</v>
      </c>
    </row>
    <row r="1086" spans="1:15" ht="15">
      <c r="A1086" t="s">
        <v>1064</v>
      </c>
      <c r="B1086" s="16">
        <v>43474</v>
      </c>
      <c r="C1086" s="16">
        <v>43474</v>
      </c>
      <c r="D1086" s="17">
        <v>60</v>
      </c>
      <c r="E1086">
        <v>282.96</v>
      </c>
      <c r="F1086" s="19">
        <f t="shared" si="144"/>
        <v>43533</v>
      </c>
      <c r="G1086" s="16">
        <v>43566</v>
      </c>
      <c r="H1086" s="20">
        <f t="shared" si="145"/>
        <v>33</v>
      </c>
      <c r="I1086" s="17">
        <f t="shared" si="146"/>
        <v>9337.679999999998</v>
      </c>
      <c r="J1086" s="17">
        <f t="shared" si="147"/>
        <v>92</v>
      </c>
      <c r="K1086" s="21">
        <f t="shared" si="148"/>
        <v>190.95999999999998</v>
      </c>
      <c r="L1086" s="17">
        <f t="shared" si="149"/>
        <v>92</v>
      </c>
      <c r="M1086" s="17">
        <f t="shared" si="150"/>
        <v>92</v>
      </c>
      <c r="N1086" s="17">
        <f t="shared" si="151"/>
        <v>26032.32</v>
      </c>
      <c r="O1086" s="22">
        <f t="shared" si="152"/>
        <v>26032.32</v>
      </c>
    </row>
    <row r="1087" spans="1:15" ht="15">
      <c r="A1087" t="s">
        <v>1065</v>
      </c>
      <c r="B1087" s="16">
        <v>43474</v>
      </c>
      <c r="C1087" s="16">
        <v>43490</v>
      </c>
      <c r="D1087" s="17">
        <v>60</v>
      </c>
      <c r="E1087" s="18">
        <v>1277.26</v>
      </c>
      <c r="F1087" s="19">
        <f t="shared" si="144"/>
        <v>43549</v>
      </c>
      <c r="G1087" s="16">
        <v>43566</v>
      </c>
      <c r="H1087" s="20">
        <f t="shared" si="145"/>
        <v>17</v>
      </c>
      <c r="I1087" s="17">
        <f t="shared" si="146"/>
        <v>21713.42</v>
      </c>
      <c r="J1087" s="17">
        <f t="shared" si="147"/>
        <v>76</v>
      </c>
      <c r="K1087" s="21">
        <f t="shared" si="148"/>
        <v>1201.26</v>
      </c>
      <c r="L1087" s="17">
        <f t="shared" si="149"/>
        <v>92</v>
      </c>
      <c r="M1087" s="17">
        <f t="shared" si="150"/>
        <v>76</v>
      </c>
      <c r="N1087" s="17">
        <f t="shared" si="151"/>
        <v>117507.92</v>
      </c>
      <c r="O1087" s="22">
        <f t="shared" si="152"/>
        <v>97071.76</v>
      </c>
    </row>
    <row r="1088" spans="1:15" ht="15">
      <c r="A1088" t="s">
        <v>1066</v>
      </c>
      <c r="B1088" s="16">
        <v>43474</v>
      </c>
      <c r="C1088" s="16">
        <v>43490</v>
      </c>
      <c r="D1088" s="17">
        <v>60</v>
      </c>
      <c r="E1088" s="18">
        <v>2293.25</v>
      </c>
      <c r="F1088" s="19">
        <f t="shared" si="144"/>
        <v>43549</v>
      </c>
      <c r="G1088" s="16">
        <v>43566</v>
      </c>
      <c r="H1088" s="20">
        <f t="shared" si="145"/>
        <v>17</v>
      </c>
      <c r="I1088" s="17">
        <f t="shared" si="146"/>
        <v>38985.25</v>
      </c>
      <c r="J1088" s="17">
        <f t="shared" si="147"/>
        <v>76</v>
      </c>
      <c r="K1088" s="21">
        <f t="shared" si="148"/>
        <v>2217.25</v>
      </c>
      <c r="L1088" s="17">
        <f t="shared" si="149"/>
        <v>92</v>
      </c>
      <c r="M1088" s="17">
        <f t="shared" si="150"/>
        <v>76</v>
      </c>
      <c r="N1088" s="17">
        <f t="shared" si="151"/>
        <v>210979</v>
      </c>
      <c r="O1088" s="22">
        <f t="shared" si="152"/>
        <v>174287</v>
      </c>
    </row>
    <row r="1089" spans="1:15" ht="15">
      <c r="A1089" t="s">
        <v>1067</v>
      </c>
      <c r="B1089" s="16">
        <v>43493</v>
      </c>
      <c r="C1089" s="16">
        <v>43504</v>
      </c>
      <c r="D1089" s="17">
        <v>60</v>
      </c>
      <c r="E1089" s="18">
        <v>2650.48</v>
      </c>
      <c r="F1089" s="19">
        <f t="shared" si="144"/>
        <v>43563</v>
      </c>
      <c r="G1089" s="16">
        <v>43628</v>
      </c>
      <c r="H1089" s="20">
        <f t="shared" si="145"/>
        <v>65</v>
      </c>
      <c r="I1089" s="17">
        <f t="shared" si="146"/>
        <v>172281.2</v>
      </c>
      <c r="J1089" s="17">
        <f t="shared" si="147"/>
        <v>124</v>
      </c>
      <c r="K1089" s="21">
        <f t="shared" si="148"/>
        <v>2526.48</v>
      </c>
      <c r="L1089" s="17">
        <f t="shared" si="149"/>
        <v>135</v>
      </c>
      <c r="M1089" s="17">
        <f t="shared" si="150"/>
        <v>124</v>
      </c>
      <c r="N1089" s="17">
        <f t="shared" si="151"/>
        <v>357814.8</v>
      </c>
      <c r="O1089" s="22">
        <f t="shared" si="152"/>
        <v>328659.52</v>
      </c>
    </row>
    <row r="1090" spans="1:15" ht="15">
      <c r="A1090" t="s">
        <v>1068</v>
      </c>
      <c r="B1090" s="16">
        <v>43493</v>
      </c>
      <c r="C1090" s="16">
        <v>43507</v>
      </c>
      <c r="D1090" s="17">
        <v>60</v>
      </c>
      <c r="E1090" s="18">
        <v>2297.29</v>
      </c>
      <c r="F1090" s="19">
        <f t="shared" si="144"/>
        <v>43566</v>
      </c>
      <c r="G1090" s="16">
        <v>43628</v>
      </c>
      <c r="H1090" s="20">
        <f t="shared" si="145"/>
        <v>62</v>
      </c>
      <c r="I1090" s="17">
        <f t="shared" si="146"/>
        <v>142431.98</v>
      </c>
      <c r="J1090" s="17">
        <f t="shared" si="147"/>
        <v>121</v>
      </c>
      <c r="K1090" s="21">
        <f t="shared" si="148"/>
        <v>2176.29</v>
      </c>
      <c r="L1090" s="17">
        <f t="shared" si="149"/>
        <v>135</v>
      </c>
      <c r="M1090" s="17">
        <f t="shared" si="150"/>
        <v>121</v>
      </c>
      <c r="N1090" s="17">
        <f t="shared" si="151"/>
        <v>310134.15</v>
      </c>
      <c r="O1090" s="22">
        <f t="shared" si="152"/>
        <v>277972.08999999997</v>
      </c>
    </row>
    <row r="1091" spans="1:15" ht="15">
      <c r="A1091" t="s">
        <v>1069</v>
      </c>
      <c r="B1091" s="16">
        <v>43493</v>
      </c>
      <c r="C1091" s="16">
        <v>43507</v>
      </c>
      <c r="D1091" s="17">
        <v>60</v>
      </c>
      <c r="E1091">
        <v>232.41</v>
      </c>
      <c r="F1091" s="19">
        <f t="shared" si="144"/>
        <v>43566</v>
      </c>
      <c r="G1091" s="16">
        <v>43628</v>
      </c>
      <c r="H1091" s="20">
        <f t="shared" si="145"/>
        <v>62</v>
      </c>
      <c r="I1091" s="17">
        <f t="shared" si="146"/>
        <v>14409.42</v>
      </c>
      <c r="J1091" s="17">
        <f t="shared" si="147"/>
        <v>121</v>
      </c>
      <c r="K1091" s="21">
        <f t="shared" si="148"/>
        <v>111.41</v>
      </c>
      <c r="L1091" s="17">
        <f t="shared" si="149"/>
        <v>135</v>
      </c>
      <c r="M1091" s="17">
        <f t="shared" si="150"/>
        <v>121</v>
      </c>
      <c r="N1091" s="17">
        <f t="shared" si="151"/>
        <v>31375.35</v>
      </c>
      <c r="O1091" s="22">
        <f t="shared" si="152"/>
        <v>28121.61</v>
      </c>
    </row>
    <row r="1092" spans="1:15" ht="15">
      <c r="A1092" t="s">
        <v>1070</v>
      </c>
      <c r="B1092" s="16">
        <v>43504</v>
      </c>
      <c r="C1092" s="16">
        <v>43504</v>
      </c>
      <c r="D1092" s="17">
        <v>60</v>
      </c>
      <c r="E1092" s="18">
        <v>2558.13</v>
      </c>
      <c r="F1092" s="19">
        <f t="shared" si="144"/>
        <v>43563</v>
      </c>
      <c r="G1092" s="16">
        <v>43620</v>
      </c>
      <c r="H1092" s="20">
        <f t="shared" si="145"/>
        <v>57</v>
      </c>
      <c r="I1092" s="17">
        <f t="shared" si="146"/>
        <v>145813.41</v>
      </c>
      <c r="J1092" s="17">
        <f t="shared" si="147"/>
        <v>116</v>
      </c>
      <c r="K1092" s="21">
        <f t="shared" si="148"/>
        <v>2442.13</v>
      </c>
      <c r="L1092" s="17">
        <f t="shared" si="149"/>
        <v>116</v>
      </c>
      <c r="M1092" s="17">
        <f t="shared" si="150"/>
        <v>116</v>
      </c>
      <c r="N1092" s="17">
        <f t="shared" si="151"/>
        <v>296743.08</v>
      </c>
      <c r="O1092" s="22">
        <f t="shared" si="152"/>
        <v>296743.08</v>
      </c>
    </row>
    <row r="1093" spans="1:15" ht="15">
      <c r="A1093" t="s">
        <v>1071</v>
      </c>
      <c r="B1093" s="16">
        <v>43504</v>
      </c>
      <c r="C1093" s="16">
        <v>43504</v>
      </c>
      <c r="D1093" s="17">
        <v>60</v>
      </c>
      <c r="E1093" s="18">
        <v>1439.45</v>
      </c>
      <c r="F1093" s="19">
        <f t="shared" si="144"/>
        <v>43563</v>
      </c>
      <c r="G1093" s="16">
        <v>43557</v>
      </c>
      <c r="H1093" s="20">
        <f t="shared" si="145"/>
        <v>-6</v>
      </c>
      <c r="I1093" s="17">
        <f t="shared" si="146"/>
        <v>-8636.7</v>
      </c>
      <c r="J1093" s="17">
        <f t="shared" si="147"/>
        <v>54</v>
      </c>
      <c r="K1093" s="21">
        <f t="shared" si="148"/>
        <v>1385.45</v>
      </c>
      <c r="L1093" s="17">
        <f t="shared" si="149"/>
        <v>53</v>
      </c>
      <c r="M1093" s="17">
        <f t="shared" si="150"/>
        <v>53</v>
      </c>
      <c r="N1093" s="17">
        <f t="shared" si="151"/>
        <v>76290.85</v>
      </c>
      <c r="O1093" s="22">
        <f t="shared" si="152"/>
        <v>76290.85</v>
      </c>
    </row>
    <row r="1094" spans="1:15" ht="15">
      <c r="A1094" t="s">
        <v>1072</v>
      </c>
      <c r="B1094" s="16">
        <v>43504</v>
      </c>
      <c r="C1094" s="16">
        <v>43504</v>
      </c>
      <c r="D1094" s="17">
        <v>60</v>
      </c>
      <c r="E1094">
        <v>997.81</v>
      </c>
      <c r="F1094" s="19">
        <f t="shared" si="144"/>
        <v>43563</v>
      </c>
      <c r="G1094" s="16">
        <v>43629</v>
      </c>
      <c r="H1094" s="20">
        <f t="shared" si="145"/>
        <v>66</v>
      </c>
      <c r="I1094" s="17">
        <f t="shared" si="146"/>
        <v>65855.45999999999</v>
      </c>
      <c r="J1094" s="17">
        <f t="shared" si="147"/>
        <v>125</v>
      </c>
      <c r="K1094" s="21">
        <f t="shared" si="148"/>
        <v>872.81</v>
      </c>
      <c r="L1094" s="17">
        <f t="shared" si="149"/>
        <v>125</v>
      </c>
      <c r="M1094" s="17">
        <f t="shared" si="150"/>
        <v>125</v>
      </c>
      <c r="N1094" s="17">
        <f t="shared" si="151"/>
        <v>124726.25</v>
      </c>
      <c r="O1094" s="22">
        <f t="shared" si="152"/>
        <v>124726.25</v>
      </c>
    </row>
    <row r="1095" spans="1:15" ht="15">
      <c r="A1095" t="s">
        <v>1073</v>
      </c>
      <c r="B1095" s="16">
        <v>43511</v>
      </c>
      <c r="C1095" s="16">
        <v>43514</v>
      </c>
      <c r="D1095" s="17">
        <v>60</v>
      </c>
      <c r="E1095">
        <v>473.38</v>
      </c>
      <c r="F1095" s="19">
        <f t="shared" si="144"/>
        <v>43573</v>
      </c>
      <c r="G1095" s="16">
        <v>43629</v>
      </c>
      <c r="H1095" s="20">
        <f t="shared" si="145"/>
        <v>56</v>
      </c>
      <c r="I1095" s="17">
        <f t="shared" si="146"/>
        <v>26509.28</v>
      </c>
      <c r="J1095" s="17">
        <f t="shared" si="147"/>
        <v>115</v>
      </c>
      <c r="K1095" s="21">
        <f t="shared" si="148"/>
        <v>358.38</v>
      </c>
      <c r="L1095" s="17">
        <f t="shared" si="149"/>
        <v>118</v>
      </c>
      <c r="M1095" s="17">
        <f t="shared" si="150"/>
        <v>115</v>
      </c>
      <c r="N1095" s="17">
        <f t="shared" si="151"/>
        <v>55858.84</v>
      </c>
      <c r="O1095" s="22">
        <f t="shared" si="152"/>
        <v>54438.7</v>
      </c>
    </row>
    <row r="1096" spans="1:15" ht="15">
      <c r="A1096" t="s">
        <v>1074</v>
      </c>
      <c r="B1096" s="16">
        <v>43511</v>
      </c>
      <c r="C1096" s="16">
        <v>43521</v>
      </c>
      <c r="D1096" s="17">
        <v>60</v>
      </c>
      <c r="E1096">
        <v>263.55</v>
      </c>
      <c r="F1096" s="19">
        <f aca="true" t="shared" si="153" ref="F1096:F1159">_XLL.DATA.MESE(C1096,2)</f>
        <v>43580</v>
      </c>
      <c r="G1096" s="16">
        <v>43558</v>
      </c>
      <c r="H1096" s="20">
        <f aca="true" t="shared" si="154" ref="H1096:H1159">G1096-F1096</f>
        <v>-22</v>
      </c>
      <c r="I1096" s="17">
        <f aca="true" t="shared" si="155" ref="I1096:I1159">E1096*H1096</f>
        <v>-5798.1</v>
      </c>
      <c r="J1096" s="17">
        <f aca="true" t="shared" si="156" ref="J1096:J1159">DAYS360(C1096,G1096)</f>
        <v>38</v>
      </c>
      <c r="K1096" s="21">
        <f aca="true" t="shared" si="157" ref="K1096:K1159">E1096-J1096</f>
        <v>225.55</v>
      </c>
      <c r="L1096" s="17">
        <f aca="true" t="shared" si="158" ref="L1096:L1159">G1096-B1096</f>
        <v>47</v>
      </c>
      <c r="M1096" s="17">
        <f aca="true" t="shared" si="159" ref="M1096:M1159">G1096-C1096</f>
        <v>37</v>
      </c>
      <c r="N1096" s="17">
        <f aca="true" t="shared" si="160" ref="N1096:N1159">E1096*L1096</f>
        <v>12386.85</v>
      </c>
      <c r="O1096" s="22">
        <f aca="true" t="shared" si="161" ref="O1096:O1159">E1096*M1096</f>
        <v>9751.35</v>
      </c>
    </row>
    <row r="1097" spans="1:15" ht="15">
      <c r="A1097" t="s">
        <v>1075</v>
      </c>
      <c r="B1097" s="16">
        <v>43511</v>
      </c>
      <c r="C1097" s="16">
        <v>43521</v>
      </c>
      <c r="D1097" s="17">
        <v>60</v>
      </c>
      <c r="E1097" s="18">
        <v>1506.97</v>
      </c>
      <c r="F1097" s="19">
        <f t="shared" si="153"/>
        <v>43580</v>
      </c>
      <c r="G1097" s="16">
        <v>43558</v>
      </c>
      <c r="H1097" s="20">
        <f t="shared" si="154"/>
        <v>-22</v>
      </c>
      <c r="I1097" s="17">
        <f t="shared" si="155"/>
        <v>-33153.340000000004</v>
      </c>
      <c r="J1097" s="17">
        <f t="shared" si="156"/>
        <v>38</v>
      </c>
      <c r="K1097" s="21">
        <f t="shared" si="157"/>
        <v>1468.97</v>
      </c>
      <c r="L1097" s="17">
        <f t="shared" si="158"/>
        <v>47</v>
      </c>
      <c r="M1097" s="17">
        <f t="shared" si="159"/>
        <v>37</v>
      </c>
      <c r="N1097" s="17">
        <f t="shared" si="160"/>
        <v>70827.59</v>
      </c>
      <c r="O1097" s="22">
        <f t="shared" si="161"/>
        <v>55757.89</v>
      </c>
    </row>
    <row r="1098" spans="1:15" ht="15">
      <c r="A1098" t="s">
        <v>1076</v>
      </c>
      <c r="B1098" s="16">
        <v>43511</v>
      </c>
      <c r="C1098" s="16">
        <v>43521</v>
      </c>
      <c r="D1098" s="17">
        <v>60</v>
      </c>
      <c r="E1098">
        <v>863</v>
      </c>
      <c r="F1098" s="19">
        <f t="shared" si="153"/>
        <v>43580</v>
      </c>
      <c r="G1098" s="16">
        <v>43558</v>
      </c>
      <c r="H1098" s="20">
        <f t="shared" si="154"/>
        <v>-22</v>
      </c>
      <c r="I1098" s="17">
        <f t="shared" si="155"/>
        <v>-18986</v>
      </c>
      <c r="J1098" s="17">
        <f t="shared" si="156"/>
        <v>38</v>
      </c>
      <c r="K1098" s="21">
        <f t="shared" si="157"/>
        <v>825</v>
      </c>
      <c r="L1098" s="17">
        <f t="shared" si="158"/>
        <v>47</v>
      </c>
      <c r="M1098" s="17">
        <f t="shared" si="159"/>
        <v>37</v>
      </c>
      <c r="N1098" s="17">
        <f t="shared" si="160"/>
        <v>40561</v>
      </c>
      <c r="O1098" s="22">
        <f t="shared" si="161"/>
        <v>31931</v>
      </c>
    </row>
    <row r="1099" spans="1:15" ht="15">
      <c r="A1099" t="s">
        <v>1077</v>
      </c>
      <c r="B1099" s="16">
        <v>43525</v>
      </c>
      <c r="C1099" s="16">
        <v>43528</v>
      </c>
      <c r="D1099" s="17">
        <v>60</v>
      </c>
      <c r="E1099">
        <v>764.61</v>
      </c>
      <c r="F1099" s="19">
        <f t="shared" si="153"/>
        <v>43589</v>
      </c>
      <c r="G1099" s="16">
        <v>43558</v>
      </c>
      <c r="H1099" s="20">
        <f t="shared" si="154"/>
        <v>-31</v>
      </c>
      <c r="I1099" s="17">
        <f t="shared" si="155"/>
        <v>-23702.91</v>
      </c>
      <c r="J1099" s="17">
        <f t="shared" si="156"/>
        <v>29</v>
      </c>
      <c r="K1099" s="21">
        <f t="shared" si="157"/>
        <v>735.61</v>
      </c>
      <c r="L1099" s="17">
        <f t="shared" si="158"/>
        <v>33</v>
      </c>
      <c r="M1099" s="17">
        <f t="shared" si="159"/>
        <v>30</v>
      </c>
      <c r="N1099" s="17">
        <f t="shared" si="160"/>
        <v>25232.13</v>
      </c>
      <c r="O1099" s="22">
        <f t="shared" si="161"/>
        <v>22938.3</v>
      </c>
    </row>
    <row r="1100" spans="1:15" ht="15">
      <c r="A1100" t="s">
        <v>1078</v>
      </c>
      <c r="B1100" s="16">
        <v>43525</v>
      </c>
      <c r="C1100" s="16">
        <v>43535</v>
      </c>
      <c r="D1100" s="17">
        <v>60</v>
      </c>
      <c r="E1100">
        <v>233.78</v>
      </c>
      <c r="F1100" s="19">
        <f t="shared" si="153"/>
        <v>43596</v>
      </c>
      <c r="G1100" s="16">
        <v>43558</v>
      </c>
      <c r="H1100" s="20">
        <f t="shared" si="154"/>
        <v>-38</v>
      </c>
      <c r="I1100" s="17">
        <f t="shared" si="155"/>
        <v>-8883.64</v>
      </c>
      <c r="J1100" s="17">
        <f t="shared" si="156"/>
        <v>22</v>
      </c>
      <c r="K1100" s="21">
        <f t="shared" si="157"/>
        <v>211.78</v>
      </c>
      <c r="L1100" s="17">
        <f t="shared" si="158"/>
        <v>33</v>
      </c>
      <c r="M1100" s="17">
        <f t="shared" si="159"/>
        <v>23</v>
      </c>
      <c r="N1100" s="17">
        <f t="shared" si="160"/>
        <v>7714.74</v>
      </c>
      <c r="O1100" s="22">
        <f t="shared" si="161"/>
        <v>5376.94</v>
      </c>
    </row>
    <row r="1101" spans="1:15" ht="15">
      <c r="A1101" t="s">
        <v>1079</v>
      </c>
      <c r="B1101" s="16">
        <v>43525</v>
      </c>
      <c r="C1101" s="16">
        <v>43535</v>
      </c>
      <c r="D1101" s="17">
        <v>60</v>
      </c>
      <c r="E1101" s="18">
        <v>5163.94</v>
      </c>
      <c r="F1101" s="19">
        <f t="shared" si="153"/>
        <v>43596</v>
      </c>
      <c r="G1101" s="16">
        <v>43558</v>
      </c>
      <c r="H1101" s="20">
        <f t="shared" si="154"/>
        <v>-38</v>
      </c>
      <c r="I1101" s="17">
        <f t="shared" si="155"/>
        <v>-196229.71999999997</v>
      </c>
      <c r="J1101" s="17">
        <f t="shared" si="156"/>
        <v>22</v>
      </c>
      <c r="K1101" s="21">
        <f t="shared" si="157"/>
        <v>5141.94</v>
      </c>
      <c r="L1101" s="17">
        <f t="shared" si="158"/>
        <v>33</v>
      </c>
      <c r="M1101" s="17">
        <f t="shared" si="159"/>
        <v>23</v>
      </c>
      <c r="N1101" s="17">
        <f t="shared" si="160"/>
        <v>170410.02</v>
      </c>
      <c r="O1101" s="22">
        <f t="shared" si="161"/>
        <v>118770.62</v>
      </c>
    </row>
    <row r="1102" spans="1:15" ht="15">
      <c r="A1102" t="s">
        <v>1080</v>
      </c>
      <c r="B1102" s="16">
        <v>43525</v>
      </c>
      <c r="C1102" s="16">
        <v>43535</v>
      </c>
      <c r="D1102" s="17">
        <v>60</v>
      </c>
      <c r="E1102">
        <v>263.5</v>
      </c>
      <c r="F1102" s="19">
        <f t="shared" si="153"/>
        <v>43596</v>
      </c>
      <c r="G1102" s="16">
        <v>43558</v>
      </c>
      <c r="H1102" s="20">
        <f t="shared" si="154"/>
        <v>-38</v>
      </c>
      <c r="I1102" s="17">
        <f t="shared" si="155"/>
        <v>-10013</v>
      </c>
      <c r="J1102" s="17">
        <f t="shared" si="156"/>
        <v>22</v>
      </c>
      <c r="K1102" s="21">
        <f t="shared" si="157"/>
        <v>241.5</v>
      </c>
      <c r="L1102" s="17">
        <f t="shared" si="158"/>
        <v>33</v>
      </c>
      <c r="M1102" s="17">
        <f t="shared" si="159"/>
        <v>23</v>
      </c>
      <c r="N1102" s="17">
        <f t="shared" si="160"/>
        <v>8695.5</v>
      </c>
      <c r="O1102" s="22">
        <f t="shared" si="161"/>
        <v>6060.5</v>
      </c>
    </row>
    <row r="1103" spans="1:15" ht="15">
      <c r="A1103" t="s">
        <v>1081</v>
      </c>
      <c r="B1103" s="16">
        <v>43536</v>
      </c>
      <c r="C1103" s="16">
        <v>43538</v>
      </c>
      <c r="D1103" s="17">
        <v>60</v>
      </c>
      <c r="E1103">
        <v>529.44</v>
      </c>
      <c r="F1103" s="19">
        <f t="shared" si="153"/>
        <v>43599</v>
      </c>
      <c r="G1103" s="16">
        <v>43558</v>
      </c>
      <c r="H1103" s="20">
        <f t="shared" si="154"/>
        <v>-41</v>
      </c>
      <c r="I1103" s="17">
        <f t="shared" si="155"/>
        <v>-21707.04</v>
      </c>
      <c r="J1103" s="17">
        <f t="shared" si="156"/>
        <v>19</v>
      </c>
      <c r="K1103" s="21">
        <f t="shared" si="157"/>
        <v>510.44000000000005</v>
      </c>
      <c r="L1103" s="17">
        <f t="shared" si="158"/>
        <v>22</v>
      </c>
      <c r="M1103" s="17">
        <f t="shared" si="159"/>
        <v>20</v>
      </c>
      <c r="N1103" s="17">
        <f t="shared" si="160"/>
        <v>11647.68</v>
      </c>
      <c r="O1103" s="22">
        <f t="shared" si="161"/>
        <v>10588.800000000001</v>
      </c>
    </row>
    <row r="1104" spans="1:15" ht="15">
      <c r="A1104" t="s">
        <v>1082</v>
      </c>
      <c r="B1104" s="16">
        <v>43536</v>
      </c>
      <c r="C1104" s="16">
        <v>43537</v>
      </c>
      <c r="D1104" s="17">
        <v>60</v>
      </c>
      <c r="E1104" s="18">
        <v>2660.03</v>
      </c>
      <c r="F1104" s="19">
        <f t="shared" si="153"/>
        <v>43598</v>
      </c>
      <c r="G1104" s="16">
        <v>43558</v>
      </c>
      <c r="H1104" s="20">
        <f t="shared" si="154"/>
        <v>-40</v>
      </c>
      <c r="I1104" s="17">
        <f t="shared" si="155"/>
        <v>-106401.20000000001</v>
      </c>
      <c r="J1104" s="17">
        <f t="shared" si="156"/>
        <v>20</v>
      </c>
      <c r="K1104" s="21">
        <f t="shared" si="157"/>
        <v>2640.03</v>
      </c>
      <c r="L1104" s="17">
        <f t="shared" si="158"/>
        <v>22</v>
      </c>
      <c r="M1104" s="17">
        <f t="shared" si="159"/>
        <v>21</v>
      </c>
      <c r="N1104" s="17">
        <f t="shared" si="160"/>
        <v>58520.66</v>
      </c>
      <c r="O1104" s="22">
        <f t="shared" si="161"/>
        <v>55860.630000000005</v>
      </c>
    </row>
    <row r="1105" spans="1:15" ht="15">
      <c r="A1105" t="s">
        <v>1083</v>
      </c>
      <c r="B1105" s="16">
        <v>43536</v>
      </c>
      <c r="C1105" s="16">
        <v>43537</v>
      </c>
      <c r="D1105" s="17">
        <v>60</v>
      </c>
      <c r="E1105" s="18">
        <v>1410.97</v>
      </c>
      <c r="F1105" s="19">
        <f t="shared" si="153"/>
        <v>43598</v>
      </c>
      <c r="G1105" s="16">
        <v>43558</v>
      </c>
      <c r="H1105" s="20">
        <f t="shared" si="154"/>
        <v>-40</v>
      </c>
      <c r="I1105" s="17">
        <f t="shared" si="155"/>
        <v>-56438.8</v>
      </c>
      <c r="J1105" s="17">
        <f t="shared" si="156"/>
        <v>20</v>
      </c>
      <c r="K1105" s="21">
        <f t="shared" si="157"/>
        <v>1390.97</v>
      </c>
      <c r="L1105" s="17">
        <f t="shared" si="158"/>
        <v>22</v>
      </c>
      <c r="M1105" s="17">
        <f t="shared" si="159"/>
        <v>21</v>
      </c>
      <c r="N1105" s="17">
        <f t="shared" si="160"/>
        <v>31041.34</v>
      </c>
      <c r="O1105" s="22">
        <f t="shared" si="161"/>
        <v>29630.37</v>
      </c>
    </row>
    <row r="1106" spans="1:15" ht="15">
      <c r="A1106" t="s">
        <v>1084</v>
      </c>
      <c r="B1106" s="16">
        <v>43543</v>
      </c>
      <c r="C1106" s="16">
        <v>43546</v>
      </c>
      <c r="D1106" s="17">
        <v>60</v>
      </c>
      <c r="E1106" s="18">
        <v>4977.72</v>
      </c>
      <c r="F1106" s="19">
        <f t="shared" si="153"/>
        <v>43607</v>
      </c>
      <c r="G1106" s="16">
        <v>43558</v>
      </c>
      <c r="H1106" s="20">
        <f t="shared" si="154"/>
        <v>-49</v>
      </c>
      <c r="I1106" s="17">
        <f t="shared" si="155"/>
        <v>-243908.28</v>
      </c>
      <c r="J1106" s="17">
        <f t="shared" si="156"/>
        <v>11</v>
      </c>
      <c r="K1106" s="21">
        <f t="shared" si="157"/>
        <v>4966.72</v>
      </c>
      <c r="L1106" s="17">
        <f t="shared" si="158"/>
        <v>15</v>
      </c>
      <c r="M1106" s="17">
        <f t="shared" si="159"/>
        <v>12</v>
      </c>
      <c r="N1106" s="17">
        <f t="shared" si="160"/>
        <v>74665.8</v>
      </c>
      <c r="O1106" s="22">
        <f t="shared" si="161"/>
        <v>59732.64</v>
      </c>
    </row>
    <row r="1107" spans="1:15" ht="15">
      <c r="A1107" t="s">
        <v>1085</v>
      </c>
      <c r="B1107" s="16">
        <v>42835</v>
      </c>
      <c r="C1107" s="16">
        <v>42838</v>
      </c>
      <c r="D1107" s="17">
        <v>60</v>
      </c>
      <c r="E1107">
        <v>399.9</v>
      </c>
      <c r="F1107" s="19">
        <f t="shared" si="153"/>
        <v>42899</v>
      </c>
      <c r="G1107" s="16">
        <v>43558</v>
      </c>
      <c r="H1107" s="20">
        <f t="shared" si="154"/>
        <v>659</v>
      </c>
      <c r="I1107" s="17">
        <f t="shared" si="155"/>
        <v>263534.1</v>
      </c>
      <c r="J1107" s="17">
        <f t="shared" si="156"/>
        <v>710</v>
      </c>
      <c r="K1107" s="21">
        <f t="shared" si="157"/>
        <v>-310.1</v>
      </c>
      <c r="L1107" s="17">
        <f t="shared" si="158"/>
        <v>723</v>
      </c>
      <c r="M1107" s="17">
        <f t="shared" si="159"/>
        <v>720</v>
      </c>
      <c r="N1107" s="17">
        <f t="shared" si="160"/>
        <v>289127.7</v>
      </c>
      <c r="O1107" s="22">
        <f t="shared" si="161"/>
        <v>287928</v>
      </c>
    </row>
    <row r="1108" spans="1:15" ht="15">
      <c r="A1108" t="s">
        <v>1086</v>
      </c>
      <c r="B1108" s="16">
        <v>42835</v>
      </c>
      <c r="C1108" s="16">
        <v>42838</v>
      </c>
      <c r="D1108" s="17">
        <v>60</v>
      </c>
      <c r="E1108">
        <v>925.4</v>
      </c>
      <c r="F1108" s="19">
        <f t="shared" si="153"/>
        <v>42899</v>
      </c>
      <c r="G1108" s="16">
        <v>43558</v>
      </c>
      <c r="H1108" s="20">
        <f t="shared" si="154"/>
        <v>659</v>
      </c>
      <c r="I1108" s="17">
        <f t="shared" si="155"/>
        <v>609838.6</v>
      </c>
      <c r="J1108" s="17">
        <f t="shared" si="156"/>
        <v>710</v>
      </c>
      <c r="K1108" s="21">
        <f t="shared" si="157"/>
        <v>215.39999999999998</v>
      </c>
      <c r="L1108" s="17">
        <f t="shared" si="158"/>
        <v>723</v>
      </c>
      <c r="M1108" s="17">
        <f t="shared" si="159"/>
        <v>720</v>
      </c>
      <c r="N1108" s="17">
        <f t="shared" si="160"/>
        <v>669064.2</v>
      </c>
      <c r="O1108" s="22">
        <f t="shared" si="161"/>
        <v>666288</v>
      </c>
    </row>
    <row r="1109" spans="1:15" ht="15">
      <c r="A1109" t="s">
        <v>1087</v>
      </c>
      <c r="B1109" s="16">
        <v>42837</v>
      </c>
      <c r="C1109" s="16">
        <v>42843</v>
      </c>
      <c r="D1109" s="17">
        <v>60</v>
      </c>
      <c r="E1109">
        <v>266</v>
      </c>
      <c r="F1109" s="19">
        <f t="shared" si="153"/>
        <v>42904</v>
      </c>
      <c r="G1109" s="16">
        <v>43558</v>
      </c>
      <c r="H1109" s="20">
        <f t="shared" si="154"/>
        <v>654</v>
      </c>
      <c r="I1109" s="17">
        <f t="shared" si="155"/>
        <v>173964</v>
      </c>
      <c r="J1109" s="17">
        <f t="shared" si="156"/>
        <v>705</v>
      </c>
      <c r="K1109" s="21">
        <f t="shared" si="157"/>
        <v>-439</v>
      </c>
      <c r="L1109" s="17">
        <f t="shared" si="158"/>
        <v>721</v>
      </c>
      <c r="M1109" s="17">
        <f t="shared" si="159"/>
        <v>715</v>
      </c>
      <c r="N1109" s="17">
        <f t="shared" si="160"/>
        <v>191786</v>
      </c>
      <c r="O1109" s="22">
        <f t="shared" si="161"/>
        <v>190190</v>
      </c>
    </row>
    <row r="1110" spans="1:15" ht="15">
      <c r="A1110" t="s">
        <v>1088</v>
      </c>
      <c r="B1110" s="16">
        <v>42837</v>
      </c>
      <c r="C1110" s="16">
        <v>42843</v>
      </c>
      <c r="D1110" s="17">
        <v>60</v>
      </c>
      <c r="E1110" s="18">
        <v>2086.95</v>
      </c>
      <c r="F1110" s="19">
        <f t="shared" si="153"/>
        <v>42904</v>
      </c>
      <c r="G1110" s="16">
        <v>43600</v>
      </c>
      <c r="H1110" s="20">
        <f t="shared" si="154"/>
        <v>696</v>
      </c>
      <c r="I1110" s="17">
        <f t="shared" si="155"/>
        <v>1452517.2</v>
      </c>
      <c r="J1110" s="17">
        <f t="shared" si="156"/>
        <v>747</v>
      </c>
      <c r="K1110" s="21">
        <f t="shared" si="157"/>
        <v>1339.9499999999998</v>
      </c>
      <c r="L1110" s="17">
        <f t="shared" si="158"/>
        <v>763</v>
      </c>
      <c r="M1110" s="17">
        <f t="shared" si="159"/>
        <v>757</v>
      </c>
      <c r="N1110" s="17">
        <f t="shared" si="160"/>
        <v>1592342.8499999999</v>
      </c>
      <c r="O1110" s="22">
        <f t="shared" si="161"/>
        <v>1579821.15</v>
      </c>
    </row>
    <row r="1111" spans="1:15" ht="15">
      <c r="A1111" t="s">
        <v>1089</v>
      </c>
      <c r="B1111" s="16">
        <v>42837</v>
      </c>
      <c r="C1111" s="16">
        <v>42843</v>
      </c>
      <c r="D1111" s="17">
        <v>60</v>
      </c>
      <c r="E1111">
        <v>15.2</v>
      </c>
      <c r="F1111" s="19">
        <f t="shared" si="153"/>
        <v>42904</v>
      </c>
      <c r="G1111" s="16">
        <v>43600</v>
      </c>
      <c r="H1111" s="20">
        <f t="shared" si="154"/>
        <v>696</v>
      </c>
      <c r="I1111" s="17">
        <f t="shared" si="155"/>
        <v>10579.199999999999</v>
      </c>
      <c r="J1111" s="17">
        <f t="shared" si="156"/>
        <v>747</v>
      </c>
      <c r="K1111" s="21">
        <f t="shared" si="157"/>
        <v>-731.8</v>
      </c>
      <c r="L1111" s="17">
        <f t="shared" si="158"/>
        <v>763</v>
      </c>
      <c r="M1111" s="17">
        <f t="shared" si="159"/>
        <v>757</v>
      </c>
      <c r="N1111" s="17">
        <f t="shared" si="160"/>
        <v>11597.6</v>
      </c>
      <c r="O1111" s="22">
        <f t="shared" si="161"/>
        <v>11506.4</v>
      </c>
    </row>
    <row r="1112" spans="1:15" ht="15">
      <c r="A1112" t="s">
        <v>1090</v>
      </c>
      <c r="B1112" s="16">
        <v>42843</v>
      </c>
      <c r="C1112" s="16">
        <v>42846</v>
      </c>
      <c r="D1112" s="17">
        <v>60</v>
      </c>
      <c r="E1112">
        <v>750</v>
      </c>
      <c r="F1112" s="19">
        <f t="shared" si="153"/>
        <v>42907</v>
      </c>
      <c r="G1112" s="16">
        <v>43600</v>
      </c>
      <c r="H1112" s="20">
        <f t="shared" si="154"/>
        <v>693</v>
      </c>
      <c r="I1112" s="17">
        <f t="shared" si="155"/>
        <v>519750</v>
      </c>
      <c r="J1112" s="17">
        <f t="shared" si="156"/>
        <v>744</v>
      </c>
      <c r="K1112" s="21">
        <f t="shared" si="157"/>
        <v>6</v>
      </c>
      <c r="L1112" s="17">
        <f t="shared" si="158"/>
        <v>757</v>
      </c>
      <c r="M1112" s="17">
        <f t="shared" si="159"/>
        <v>754</v>
      </c>
      <c r="N1112" s="17">
        <f t="shared" si="160"/>
        <v>567750</v>
      </c>
      <c r="O1112" s="22">
        <f t="shared" si="161"/>
        <v>565500</v>
      </c>
    </row>
    <row r="1113" spans="1:15" ht="15">
      <c r="A1113" t="s">
        <v>1091</v>
      </c>
      <c r="B1113" s="16">
        <v>42843</v>
      </c>
      <c r="C1113" s="16">
        <v>42846</v>
      </c>
      <c r="D1113" s="17">
        <v>60</v>
      </c>
      <c r="E1113" s="18">
        <v>2025.9</v>
      </c>
      <c r="F1113" s="19">
        <f t="shared" si="153"/>
        <v>42907</v>
      </c>
      <c r="G1113" s="16">
        <v>43600</v>
      </c>
      <c r="H1113" s="20">
        <f t="shared" si="154"/>
        <v>693</v>
      </c>
      <c r="I1113" s="17">
        <f t="shared" si="155"/>
        <v>1403948.7</v>
      </c>
      <c r="J1113" s="17">
        <f t="shared" si="156"/>
        <v>744</v>
      </c>
      <c r="K1113" s="21">
        <f t="shared" si="157"/>
        <v>1281.9</v>
      </c>
      <c r="L1113" s="17">
        <f t="shared" si="158"/>
        <v>757</v>
      </c>
      <c r="M1113" s="17">
        <f t="shared" si="159"/>
        <v>754</v>
      </c>
      <c r="N1113" s="17">
        <f t="shared" si="160"/>
        <v>1533606.3</v>
      </c>
      <c r="O1113" s="22">
        <f t="shared" si="161"/>
        <v>1527528.6</v>
      </c>
    </row>
    <row r="1114" spans="1:15" ht="15">
      <c r="A1114" t="s">
        <v>1092</v>
      </c>
      <c r="B1114" s="16">
        <v>42843</v>
      </c>
      <c r="C1114" s="16">
        <v>42846</v>
      </c>
      <c r="D1114" s="17">
        <v>60</v>
      </c>
      <c r="E1114" s="18">
        <v>12707.12</v>
      </c>
      <c r="F1114" s="19">
        <f t="shared" si="153"/>
        <v>42907</v>
      </c>
      <c r="G1114" s="16">
        <v>43600</v>
      </c>
      <c r="H1114" s="20">
        <f t="shared" si="154"/>
        <v>693</v>
      </c>
      <c r="I1114" s="17">
        <f t="shared" si="155"/>
        <v>8806034.16</v>
      </c>
      <c r="J1114" s="17">
        <f t="shared" si="156"/>
        <v>744</v>
      </c>
      <c r="K1114" s="21">
        <f t="shared" si="157"/>
        <v>11963.12</v>
      </c>
      <c r="L1114" s="17">
        <f t="shared" si="158"/>
        <v>757</v>
      </c>
      <c r="M1114" s="17">
        <f t="shared" si="159"/>
        <v>754</v>
      </c>
      <c r="N1114" s="17">
        <f t="shared" si="160"/>
        <v>9619289.84</v>
      </c>
      <c r="O1114" s="22">
        <f t="shared" si="161"/>
        <v>9581168.48</v>
      </c>
    </row>
    <row r="1115" spans="1:15" ht="15">
      <c r="A1115" t="s">
        <v>1093</v>
      </c>
      <c r="B1115" s="16">
        <v>42843</v>
      </c>
      <c r="C1115" s="16">
        <v>42846</v>
      </c>
      <c r="D1115" s="17">
        <v>60</v>
      </c>
      <c r="E1115" s="18">
        <v>6643.8</v>
      </c>
      <c r="F1115" s="19">
        <f t="shared" si="153"/>
        <v>42907</v>
      </c>
      <c r="G1115" s="16">
        <v>43600</v>
      </c>
      <c r="H1115" s="20">
        <f t="shared" si="154"/>
        <v>693</v>
      </c>
      <c r="I1115" s="17">
        <f t="shared" si="155"/>
        <v>4604153.4</v>
      </c>
      <c r="J1115" s="17">
        <f t="shared" si="156"/>
        <v>744</v>
      </c>
      <c r="K1115" s="21">
        <f t="shared" si="157"/>
        <v>5899.8</v>
      </c>
      <c r="L1115" s="17">
        <f t="shared" si="158"/>
        <v>757</v>
      </c>
      <c r="M1115" s="17">
        <f t="shared" si="159"/>
        <v>754</v>
      </c>
      <c r="N1115" s="17">
        <f t="shared" si="160"/>
        <v>5029356.600000001</v>
      </c>
      <c r="O1115" s="22">
        <f t="shared" si="161"/>
        <v>5009425.2</v>
      </c>
    </row>
    <row r="1116" spans="1:15" ht="15">
      <c r="A1116" t="s">
        <v>1094</v>
      </c>
      <c r="B1116" s="16">
        <v>42845</v>
      </c>
      <c r="C1116" s="16">
        <v>42851</v>
      </c>
      <c r="D1116" s="17">
        <v>60</v>
      </c>
      <c r="E1116">
        <v>503</v>
      </c>
      <c r="F1116" s="19">
        <f t="shared" si="153"/>
        <v>42912</v>
      </c>
      <c r="G1116" s="16">
        <v>43600</v>
      </c>
      <c r="H1116" s="20">
        <f t="shared" si="154"/>
        <v>688</v>
      </c>
      <c r="I1116" s="17">
        <f t="shared" si="155"/>
        <v>346064</v>
      </c>
      <c r="J1116" s="17">
        <f t="shared" si="156"/>
        <v>739</v>
      </c>
      <c r="K1116" s="21">
        <f t="shared" si="157"/>
        <v>-236</v>
      </c>
      <c r="L1116" s="17">
        <f t="shared" si="158"/>
        <v>755</v>
      </c>
      <c r="M1116" s="17">
        <f t="shared" si="159"/>
        <v>749</v>
      </c>
      <c r="N1116" s="17">
        <f t="shared" si="160"/>
        <v>379765</v>
      </c>
      <c r="O1116" s="22">
        <f t="shared" si="161"/>
        <v>376747</v>
      </c>
    </row>
    <row r="1117" spans="1:15" ht="15">
      <c r="A1117" t="s">
        <v>1095</v>
      </c>
      <c r="B1117" s="16">
        <v>42845</v>
      </c>
      <c r="C1117" s="16">
        <v>42851</v>
      </c>
      <c r="D1117" s="17">
        <v>60</v>
      </c>
      <c r="E1117">
        <v>161.7</v>
      </c>
      <c r="F1117" s="19">
        <f t="shared" si="153"/>
        <v>42912</v>
      </c>
      <c r="G1117" s="16">
        <v>43623</v>
      </c>
      <c r="H1117" s="20">
        <f t="shared" si="154"/>
        <v>711</v>
      </c>
      <c r="I1117" s="17">
        <f t="shared" si="155"/>
        <v>114968.7</v>
      </c>
      <c r="J1117" s="17">
        <f t="shared" si="156"/>
        <v>761</v>
      </c>
      <c r="K1117" s="21">
        <f t="shared" si="157"/>
        <v>-599.3</v>
      </c>
      <c r="L1117" s="17">
        <f t="shared" si="158"/>
        <v>778</v>
      </c>
      <c r="M1117" s="17">
        <f t="shared" si="159"/>
        <v>772</v>
      </c>
      <c r="N1117" s="17">
        <f t="shared" si="160"/>
        <v>125802.59999999999</v>
      </c>
      <c r="O1117" s="22">
        <f t="shared" si="161"/>
        <v>124832.4</v>
      </c>
    </row>
    <row r="1118" spans="1:15" ht="15">
      <c r="A1118" t="s">
        <v>1096</v>
      </c>
      <c r="B1118" s="16">
        <v>42846</v>
      </c>
      <c r="C1118" s="16">
        <v>42851</v>
      </c>
      <c r="D1118" s="17">
        <v>60</v>
      </c>
      <c r="E1118">
        <v>576</v>
      </c>
      <c r="F1118" s="19">
        <f t="shared" si="153"/>
        <v>42912</v>
      </c>
      <c r="G1118" s="16">
        <v>43623</v>
      </c>
      <c r="H1118" s="20">
        <f t="shared" si="154"/>
        <v>711</v>
      </c>
      <c r="I1118" s="17">
        <f t="shared" si="155"/>
        <v>409536</v>
      </c>
      <c r="J1118" s="17">
        <f t="shared" si="156"/>
        <v>761</v>
      </c>
      <c r="K1118" s="21">
        <f t="shared" si="157"/>
        <v>-185</v>
      </c>
      <c r="L1118" s="17">
        <f t="shared" si="158"/>
        <v>777</v>
      </c>
      <c r="M1118" s="17">
        <f t="shared" si="159"/>
        <v>772</v>
      </c>
      <c r="N1118" s="17">
        <f t="shared" si="160"/>
        <v>447552</v>
      </c>
      <c r="O1118" s="22">
        <f t="shared" si="161"/>
        <v>444672</v>
      </c>
    </row>
    <row r="1119" spans="1:15" ht="15">
      <c r="A1119" t="s">
        <v>1097</v>
      </c>
      <c r="B1119" s="16">
        <v>42846</v>
      </c>
      <c r="C1119" s="16">
        <v>42851</v>
      </c>
      <c r="D1119" s="17">
        <v>60</v>
      </c>
      <c r="E1119">
        <v>750</v>
      </c>
      <c r="F1119" s="19">
        <f t="shared" si="153"/>
        <v>42912</v>
      </c>
      <c r="G1119" s="16">
        <v>43623</v>
      </c>
      <c r="H1119" s="20">
        <f t="shared" si="154"/>
        <v>711</v>
      </c>
      <c r="I1119" s="17">
        <f t="shared" si="155"/>
        <v>533250</v>
      </c>
      <c r="J1119" s="17">
        <f t="shared" si="156"/>
        <v>761</v>
      </c>
      <c r="K1119" s="21">
        <f t="shared" si="157"/>
        <v>-11</v>
      </c>
      <c r="L1119" s="17">
        <f t="shared" si="158"/>
        <v>777</v>
      </c>
      <c r="M1119" s="17">
        <f t="shared" si="159"/>
        <v>772</v>
      </c>
      <c r="N1119" s="17">
        <f t="shared" si="160"/>
        <v>582750</v>
      </c>
      <c r="O1119" s="22">
        <f t="shared" si="161"/>
        <v>579000</v>
      </c>
    </row>
    <row r="1120" spans="1:15" ht="15">
      <c r="A1120" t="s">
        <v>1098</v>
      </c>
      <c r="B1120" s="16">
        <v>42846</v>
      </c>
      <c r="C1120" s="16">
        <v>42851</v>
      </c>
      <c r="D1120" s="17">
        <v>60</v>
      </c>
      <c r="E1120">
        <v>82</v>
      </c>
      <c r="F1120" s="19">
        <f t="shared" si="153"/>
        <v>42912</v>
      </c>
      <c r="G1120" s="16">
        <v>43623</v>
      </c>
      <c r="H1120" s="20">
        <f t="shared" si="154"/>
        <v>711</v>
      </c>
      <c r="I1120" s="17">
        <f t="shared" si="155"/>
        <v>58302</v>
      </c>
      <c r="J1120" s="17">
        <f t="shared" si="156"/>
        <v>761</v>
      </c>
      <c r="K1120" s="21">
        <f t="shared" si="157"/>
        <v>-679</v>
      </c>
      <c r="L1120" s="17">
        <f t="shared" si="158"/>
        <v>777</v>
      </c>
      <c r="M1120" s="17">
        <f t="shared" si="159"/>
        <v>772</v>
      </c>
      <c r="N1120" s="17">
        <f t="shared" si="160"/>
        <v>63714</v>
      </c>
      <c r="O1120" s="22">
        <f t="shared" si="161"/>
        <v>63304</v>
      </c>
    </row>
    <row r="1121" spans="1:15" ht="15">
      <c r="A1121" t="s">
        <v>1099</v>
      </c>
      <c r="B1121" s="16">
        <v>42846</v>
      </c>
      <c r="C1121" s="16">
        <v>42851</v>
      </c>
      <c r="D1121" s="17">
        <v>60</v>
      </c>
      <c r="E1121">
        <v>71.6</v>
      </c>
      <c r="F1121" s="19">
        <f t="shared" si="153"/>
        <v>42912</v>
      </c>
      <c r="G1121" s="16">
        <v>43623</v>
      </c>
      <c r="H1121" s="20">
        <f t="shared" si="154"/>
        <v>711</v>
      </c>
      <c r="I1121" s="17">
        <f t="shared" si="155"/>
        <v>50907.6</v>
      </c>
      <c r="J1121" s="17">
        <f t="shared" si="156"/>
        <v>761</v>
      </c>
      <c r="K1121" s="21">
        <f t="shared" si="157"/>
        <v>-689.4</v>
      </c>
      <c r="L1121" s="17">
        <f t="shared" si="158"/>
        <v>777</v>
      </c>
      <c r="M1121" s="17">
        <f t="shared" si="159"/>
        <v>772</v>
      </c>
      <c r="N1121" s="17">
        <f t="shared" si="160"/>
        <v>55633.2</v>
      </c>
      <c r="O1121" s="22">
        <f t="shared" si="161"/>
        <v>55275.2</v>
      </c>
    </row>
    <row r="1122" spans="1:15" ht="15">
      <c r="A1122" t="s">
        <v>1100</v>
      </c>
      <c r="B1122" s="16">
        <v>42849</v>
      </c>
      <c r="C1122" s="16">
        <v>42852</v>
      </c>
      <c r="D1122" s="17">
        <v>60</v>
      </c>
      <c r="E1122">
        <v>35</v>
      </c>
      <c r="F1122" s="19">
        <f t="shared" si="153"/>
        <v>42913</v>
      </c>
      <c r="G1122" s="16">
        <v>43623</v>
      </c>
      <c r="H1122" s="20">
        <f t="shared" si="154"/>
        <v>710</v>
      </c>
      <c r="I1122" s="17">
        <f t="shared" si="155"/>
        <v>24850</v>
      </c>
      <c r="J1122" s="17">
        <f t="shared" si="156"/>
        <v>760</v>
      </c>
      <c r="K1122" s="21">
        <f t="shared" si="157"/>
        <v>-725</v>
      </c>
      <c r="L1122" s="17">
        <f t="shared" si="158"/>
        <v>774</v>
      </c>
      <c r="M1122" s="17">
        <f t="shared" si="159"/>
        <v>771</v>
      </c>
      <c r="N1122" s="17">
        <f t="shared" si="160"/>
        <v>27090</v>
      </c>
      <c r="O1122" s="22">
        <f t="shared" si="161"/>
        <v>26985</v>
      </c>
    </row>
    <row r="1123" spans="1:15" ht="15">
      <c r="A1123" t="s">
        <v>1101</v>
      </c>
      <c r="B1123" s="16">
        <v>42849</v>
      </c>
      <c r="C1123" s="16">
        <v>42852</v>
      </c>
      <c r="D1123" s="17">
        <v>60</v>
      </c>
      <c r="E1123">
        <v>7</v>
      </c>
      <c r="F1123" s="19">
        <f t="shared" si="153"/>
        <v>42913</v>
      </c>
      <c r="G1123" s="16">
        <v>43623</v>
      </c>
      <c r="H1123" s="20">
        <f t="shared" si="154"/>
        <v>710</v>
      </c>
      <c r="I1123" s="17">
        <f t="shared" si="155"/>
        <v>4970</v>
      </c>
      <c r="J1123" s="17">
        <f t="shared" si="156"/>
        <v>760</v>
      </c>
      <c r="K1123" s="21">
        <f t="shared" si="157"/>
        <v>-753</v>
      </c>
      <c r="L1123" s="17">
        <f t="shared" si="158"/>
        <v>774</v>
      </c>
      <c r="M1123" s="17">
        <f t="shared" si="159"/>
        <v>771</v>
      </c>
      <c r="N1123" s="17">
        <f t="shared" si="160"/>
        <v>5418</v>
      </c>
      <c r="O1123" s="22">
        <f t="shared" si="161"/>
        <v>5397</v>
      </c>
    </row>
    <row r="1124" spans="1:15" ht="15">
      <c r="A1124" t="s">
        <v>1102</v>
      </c>
      <c r="B1124" s="16">
        <v>42859</v>
      </c>
      <c r="C1124" s="16">
        <v>42864</v>
      </c>
      <c r="D1124" s="17">
        <v>60</v>
      </c>
      <c r="E1124" s="18">
        <v>4519.2</v>
      </c>
      <c r="F1124" s="19">
        <f t="shared" si="153"/>
        <v>42925</v>
      </c>
      <c r="G1124" s="16">
        <v>43623</v>
      </c>
      <c r="H1124" s="20">
        <f t="shared" si="154"/>
        <v>698</v>
      </c>
      <c r="I1124" s="17">
        <f t="shared" si="155"/>
        <v>3154401.6</v>
      </c>
      <c r="J1124" s="17">
        <f t="shared" si="156"/>
        <v>748</v>
      </c>
      <c r="K1124" s="21">
        <f t="shared" si="157"/>
        <v>3771.2</v>
      </c>
      <c r="L1124" s="17">
        <f t="shared" si="158"/>
        <v>764</v>
      </c>
      <c r="M1124" s="17">
        <f t="shared" si="159"/>
        <v>759</v>
      </c>
      <c r="N1124" s="17">
        <f t="shared" si="160"/>
        <v>3452668.8</v>
      </c>
      <c r="O1124" s="22">
        <f t="shared" si="161"/>
        <v>3430072.8</v>
      </c>
    </row>
    <row r="1125" spans="1:15" ht="15">
      <c r="A1125" t="s">
        <v>1103</v>
      </c>
      <c r="B1125" s="16">
        <v>42860</v>
      </c>
      <c r="C1125" s="16">
        <v>42866</v>
      </c>
      <c r="D1125" s="17">
        <v>60</v>
      </c>
      <c r="E1125" s="18">
        <v>7585.1</v>
      </c>
      <c r="F1125" s="19">
        <f t="shared" si="153"/>
        <v>42927</v>
      </c>
      <c r="G1125" s="16">
        <v>43623</v>
      </c>
      <c r="H1125" s="20">
        <f t="shared" si="154"/>
        <v>696</v>
      </c>
      <c r="I1125" s="17">
        <f t="shared" si="155"/>
        <v>5279229.600000001</v>
      </c>
      <c r="J1125" s="17">
        <f t="shared" si="156"/>
        <v>746</v>
      </c>
      <c r="K1125" s="21">
        <f t="shared" si="157"/>
        <v>6839.1</v>
      </c>
      <c r="L1125" s="17">
        <f t="shared" si="158"/>
        <v>763</v>
      </c>
      <c r="M1125" s="17">
        <f t="shared" si="159"/>
        <v>757</v>
      </c>
      <c r="N1125" s="17">
        <f t="shared" si="160"/>
        <v>5787431.3</v>
      </c>
      <c r="O1125" s="22">
        <f t="shared" si="161"/>
        <v>5741920.7</v>
      </c>
    </row>
    <row r="1126" spans="1:15" ht="15">
      <c r="A1126" t="s">
        <v>1104</v>
      </c>
      <c r="B1126" s="16">
        <v>42860</v>
      </c>
      <c r="C1126" s="16">
        <v>42866</v>
      </c>
      <c r="D1126" s="17">
        <v>60</v>
      </c>
      <c r="E1126" s="18">
        <v>4548.6</v>
      </c>
      <c r="F1126" s="19">
        <f t="shared" si="153"/>
        <v>42927</v>
      </c>
      <c r="G1126" s="16">
        <v>43623</v>
      </c>
      <c r="H1126" s="20">
        <f t="shared" si="154"/>
        <v>696</v>
      </c>
      <c r="I1126" s="17">
        <f t="shared" si="155"/>
        <v>3165825.6</v>
      </c>
      <c r="J1126" s="17">
        <f t="shared" si="156"/>
        <v>746</v>
      </c>
      <c r="K1126" s="21">
        <f t="shared" si="157"/>
        <v>3802.6000000000004</v>
      </c>
      <c r="L1126" s="17">
        <f t="shared" si="158"/>
        <v>763</v>
      </c>
      <c r="M1126" s="17">
        <f t="shared" si="159"/>
        <v>757</v>
      </c>
      <c r="N1126" s="17">
        <f t="shared" si="160"/>
        <v>3470581.8000000003</v>
      </c>
      <c r="O1126" s="22">
        <f t="shared" si="161"/>
        <v>3443290.2</v>
      </c>
    </row>
    <row r="1127" spans="1:15" ht="15">
      <c r="A1127" t="s">
        <v>1105</v>
      </c>
      <c r="B1127" s="16">
        <v>42864</v>
      </c>
      <c r="C1127" s="16">
        <v>42866</v>
      </c>
      <c r="D1127" s="17">
        <v>60</v>
      </c>
      <c r="E1127">
        <v>36.5</v>
      </c>
      <c r="F1127" s="19">
        <f t="shared" si="153"/>
        <v>42927</v>
      </c>
      <c r="G1127" s="16">
        <v>43559</v>
      </c>
      <c r="H1127" s="20">
        <f t="shared" si="154"/>
        <v>632</v>
      </c>
      <c r="I1127" s="17">
        <f t="shared" si="155"/>
        <v>23068</v>
      </c>
      <c r="J1127" s="17">
        <f t="shared" si="156"/>
        <v>683</v>
      </c>
      <c r="K1127" s="21">
        <f t="shared" si="157"/>
        <v>-646.5</v>
      </c>
      <c r="L1127" s="17">
        <f t="shared" si="158"/>
        <v>695</v>
      </c>
      <c r="M1127" s="17">
        <f t="shared" si="159"/>
        <v>693</v>
      </c>
      <c r="N1127" s="17">
        <f t="shared" si="160"/>
        <v>25367.5</v>
      </c>
      <c r="O1127" s="22">
        <f t="shared" si="161"/>
        <v>25294.5</v>
      </c>
    </row>
    <row r="1128" spans="1:15" ht="15">
      <c r="A1128" t="s">
        <v>1106</v>
      </c>
      <c r="B1128" s="16">
        <v>42864</v>
      </c>
      <c r="C1128" s="16">
        <v>42866</v>
      </c>
      <c r="D1128" s="17">
        <v>60</v>
      </c>
      <c r="E1128">
        <v>300</v>
      </c>
      <c r="F1128" s="19">
        <f t="shared" si="153"/>
        <v>42927</v>
      </c>
      <c r="G1128" s="16">
        <v>43592</v>
      </c>
      <c r="H1128" s="20">
        <f t="shared" si="154"/>
        <v>665</v>
      </c>
      <c r="I1128" s="17">
        <f t="shared" si="155"/>
        <v>199500</v>
      </c>
      <c r="J1128" s="17">
        <f t="shared" si="156"/>
        <v>716</v>
      </c>
      <c r="K1128" s="21">
        <f t="shared" si="157"/>
        <v>-416</v>
      </c>
      <c r="L1128" s="17">
        <f t="shared" si="158"/>
        <v>728</v>
      </c>
      <c r="M1128" s="17">
        <f t="shared" si="159"/>
        <v>726</v>
      </c>
      <c r="N1128" s="17">
        <f t="shared" si="160"/>
        <v>218400</v>
      </c>
      <c r="O1128" s="22">
        <f t="shared" si="161"/>
        <v>217800</v>
      </c>
    </row>
    <row r="1129" spans="1:15" ht="15">
      <c r="A1129" t="s">
        <v>1107</v>
      </c>
      <c r="B1129" s="16">
        <v>42864</v>
      </c>
      <c r="C1129" s="16">
        <v>42866</v>
      </c>
      <c r="D1129" s="17">
        <v>60</v>
      </c>
      <c r="E1129">
        <v>19</v>
      </c>
      <c r="F1129" s="19">
        <f t="shared" si="153"/>
        <v>42927</v>
      </c>
      <c r="G1129" s="16">
        <v>43620</v>
      </c>
      <c r="H1129" s="20">
        <f t="shared" si="154"/>
        <v>693</v>
      </c>
      <c r="I1129" s="17">
        <f t="shared" si="155"/>
        <v>13167</v>
      </c>
      <c r="J1129" s="17">
        <f t="shared" si="156"/>
        <v>743</v>
      </c>
      <c r="K1129" s="21">
        <f t="shared" si="157"/>
        <v>-724</v>
      </c>
      <c r="L1129" s="17">
        <f t="shared" si="158"/>
        <v>756</v>
      </c>
      <c r="M1129" s="17">
        <f t="shared" si="159"/>
        <v>754</v>
      </c>
      <c r="N1129" s="17">
        <f t="shared" si="160"/>
        <v>14364</v>
      </c>
      <c r="O1129" s="22">
        <f t="shared" si="161"/>
        <v>14326</v>
      </c>
    </row>
    <row r="1130" spans="1:15" ht="15">
      <c r="A1130" t="s">
        <v>1108</v>
      </c>
      <c r="B1130" s="16">
        <v>42864</v>
      </c>
      <c r="C1130" s="16">
        <v>42866</v>
      </c>
      <c r="D1130" s="17">
        <v>60</v>
      </c>
      <c r="E1130" s="18">
        <v>6643.8</v>
      </c>
      <c r="F1130" s="19">
        <f t="shared" si="153"/>
        <v>42927</v>
      </c>
      <c r="G1130" s="16">
        <v>43578</v>
      </c>
      <c r="H1130" s="20">
        <f t="shared" si="154"/>
        <v>651</v>
      </c>
      <c r="I1130" s="17">
        <f t="shared" si="155"/>
        <v>4325113.8</v>
      </c>
      <c r="J1130" s="17">
        <f t="shared" si="156"/>
        <v>702</v>
      </c>
      <c r="K1130" s="21">
        <f t="shared" si="157"/>
        <v>5941.8</v>
      </c>
      <c r="L1130" s="17">
        <f t="shared" si="158"/>
        <v>714</v>
      </c>
      <c r="M1130" s="17">
        <f t="shared" si="159"/>
        <v>712</v>
      </c>
      <c r="N1130" s="17">
        <f t="shared" si="160"/>
        <v>4743673.2</v>
      </c>
      <c r="O1130" s="22">
        <f t="shared" si="161"/>
        <v>4730385.600000001</v>
      </c>
    </row>
    <row r="1131" spans="1:15" ht="15">
      <c r="A1131" t="s">
        <v>1109</v>
      </c>
      <c r="B1131" s="16">
        <v>42864</v>
      </c>
      <c r="C1131" s="16">
        <v>42866</v>
      </c>
      <c r="D1131" s="17">
        <v>60</v>
      </c>
      <c r="E1131">
        <v>45.2</v>
      </c>
      <c r="F1131" s="19">
        <f t="shared" si="153"/>
        <v>42927</v>
      </c>
      <c r="G1131" s="16">
        <v>43578</v>
      </c>
      <c r="H1131" s="20">
        <f t="shared" si="154"/>
        <v>651</v>
      </c>
      <c r="I1131" s="17">
        <f t="shared" si="155"/>
        <v>29425.2</v>
      </c>
      <c r="J1131" s="17">
        <f t="shared" si="156"/>
        <v>702</v>
      </c>
      <c r="K1131" s="21">
        <f t="shared" si="157"/>
        <v>-656.8</v>
      </c>
      <c r="L1131" s="17">
        <f t="shared" si="158"/>
        <v>714</v>
      </c>
      <c r="M1131" s="17">
        <f t="shared" si="159"/>
        <v>712</v>
      </c>
      <c r="N1131" s="17">
        <f t="shared" si="160"/>
        <v>32272.800000000003</v>
      </c>
      <c r="O1131" s="22">
        <f t="shared" si="161"/>
        <v>32182.4</v>
      </c>
    </row>
    <row r="1132" spans="1:15" ht="15">
      <c r="A1132" t="s">
        <v>1110</v>
      </c>
      <c r="B1132" s="16">
        <v>42865</v>
      </c>
      <c r="C1132" s="16">
        <v>42867</v>
      </c>
      <c r="D1132" s="17">
        <v>60</v>
      </c>
      <c r="E1132">
        <v>-0.7</v>
      </c>
      <c r="F1132" s="19">
        <f t="shared" si="153"/>
        <v>42928</v>
      </c>
      <c r="G1132" s="16">
        <v>43578</v>
      </c>
      <c r="H1132" s="20">
        <f t="shared" si="154"/>
        <v>650</v>
      </c>
      <c r="I1132" s="17">
        <f t="shared" si="155"/>
        <v>-454.99999999999994</v>
      </c>
      <c r="J1132" s="17">
        <f t="shared" si="156"/>
        <v>701</v>
      </c>
      <c r="K1132" s="21">
        <f t="shared" si="157"/>
        <v>-701.7</v>
      </c>
      <c r="L1132" s="17">
        <f t="shared" si="158"/>
        <v>713</v>
      </c>
      <c r="M1132" s="17">
        <f t="shared" si="159"/>
        <v>711</v>
      </c>
      <c r="N1132" s="17">
        <f t="shared" si="160"/>
        <v>-499.09999999999997</v>
      </c>
      <c r="O1132" s="22">
        <f t="shared" si="161"/>
        <v>-497.7</v>
      </c>
    </row>
    <row r="1133" spans="1:15" ht="15">
      <c r="A1133" t="s">
        <v>1111</v>
      </c>
      <c r="B1133" s="16">
        <v>42865</v>
      </c>
      <c r="C1133" s="16">
        <v>42867</v>
      </c>
      <c r="D1133" s="17">
        <v>60</v>
      </c>
      <c r="E1133">
        <v>-0.2</v>
      </c>
      <c r="F1133" s="19">
        <f t="shared" si="153"/>
        <v>42928</v>
      </c>
      <c r="G1133" s="16">
        <v>43578</v>
      </c>
      <c r="H1133" s="20">
        <f t="shared" si="154"/>
        <v>650</v>
      </c>
      <c r="I1133" s="17">
        <f t="shared" si="155"/>
        <v>-130</v>
      </c>
      <c r="J1133" s="17">
        <f t="shared" si="156"/>
        <v>701</v>
      </c>
      <c r="K1133" s="21">
        <f t="shared" si="157"/>
        <v>-701.2</v>
      </c>
      <c r="L1133" s="17">
        <f t="shared" si="158"/>
        <v>713</v>
      </c>
      <c r="M1133" s="17">
        <f t="shared" si="159"/>
        <v>711</v>
      </c>
      <c r="N1133" s="17">
        <f t="shared" si="160"/>
        <v>-142.6</v>
      </c>
      <c r="O1133" s="22">
        <f t="shared" si="161"/>
        <v>-142.20000000000002</v>
      </c>
    </row>
    <row r="1134" spans="1:15" ht="15">
      <c r="A1134" t="s">
        <v>1112</v>
      </c>
      <c r="B1134" s="16">
        <v>42870</v>
      </c>
      <c r="C1134" s="16">
        <v>42872</v>
      </c>
      <c r="D1134" s="17">
        <v>60</v>
      </c>
      <c r="E1134">
        <v>74.4</v>
      </c>
      <c r="F1134" s="19">
        <f t="shared" si="153"/>
        <v>42933</v>
      </c>
      <c r="G1134" s="16">
        <v>43620</v>
      </c>
      <c r="H1134" s="20">
        <f t="shared" si="154"/>
        <v>687</v>
      </c>
      <c r="I1134" s="17">
        <f t="shared" si="155"/>
        <v>51112.8</v>
      </c>
      <c r="J1134" s="17">
        <f t="shared" si="156"/>
        <v>737</v>
      </c>
      <c r="K1134" s="21">
        <f t="shared" si="157"/>
        <v>-662.6</v>
      </c>
      <c r="L1134" s="17">
        <f t="shared" si="158"/>
        <v>750</v>
      </c>
      <c r="M1134" s="17">
        <f t="shared" si="159"/>
        <v>748</v>
      </c>
      <c r="N1134" s="17">
        <f t="shared" si="160"/>
        <v>55800.00000000001</v>
      </c>
      <c r="O1134" s="22">
        <f t="shared" si="161"/>
        <v>55651.200000000004</v>
      </c>
    </row>
    <row r="1135" spans="1:15" ht="15">
      <c r="A1135" t="s">
        <v>1113</v>
      </c>
      <c r="B1135" s="16">
        <v>42870</v>
      </c>
      <c r="C1135" s="16">
        <v>42872</v>
      </c>
      <c r="D1135" s="17">
        <v>60</v>
      </c>
      <c r="E1135" s="18">
        <v>2782.6</v>
      </c>
      <c r="F1135" s="19">
        <f t="shared" si="153"/>
        <v>42933</v>
      </c>
      <c r="G1135" s="16">
        <v>43620</v>
      </c>
      <c r="H1135" s="20">
        <f t="shared" si="154"/>
        <v>687</v>
      </c>
      <c r="I1135" s="17">
        <f t="shared" si="155"/>
        <v>1911646.2</v>
      </c>
      <c r="J1135" s="17">
        <f t="shared" si="156"/>
        <v>737</v>
      </c>
      <c r="K1135" s="21">
        <f t="shared" si="157"/>
        <v>2045.6</v>
      </c>
      <c r="L1135" s="17">
        <f t="shared" si="158"/>
        <v>750</v>
      </c>
      <c r="M1135" s="17">
        <f t="shared" si="159"/>
        <v>748</v>
      </c>
      <c r="N1135" s="17">
        <f t="shared" si="160"/>
        <v>2086950</v>
      </c>
      <c r="O1135" s="22">
        <f t="shared" si="161"/>
        <v>2081384.8</v>
      </c>
    </row>
    <row r="1136" spans="1:15" ht="15">
      <c r="A1136" t="s">
        <v>1114</v>
      </c>
      <c r="B1136" s="16">
        <v>42871</v>
      </c>
      <c r="C1136" s="16">
        <v>42874</v>
      </c>
      <c r="D1136" s="17">
        <v>60</v>
      </c>
      <c r="E1136">
        <v>-0.1</v>
      </c>
      <c r="F1136" s="19">
        <f t="shared" si="153"/>
        <v>42935</v>
      </c>
      <c r="G1136" s="16">
        <v>43563</v>
      </c>
      <c r="H1136" s="20">
        <f t="shared" si="154"/>
        <v>628</v>
      </c>
      <c r="I1136" s="17">
        <f t="shared" si="155"/>
        <v>-62.800000000000004</v>
      </c>
      <c r="J1136" s="17">
        <f t="shared" si="156"/>
        <v>679</v>
      </c>
      <c r="K1136" s="21">
        <f t="shared" si="157"/>
        <v>-679.1</v>
      </c>
      <c r="L1136" s="17">
        <f t="shared" si="158"/>
        <v>692</v>
      </c>
      <c r="M1136" s="17">
        <f t="shared" si="159"/>
        <v>689</v>
      </c>
      <c r="N1136" s="17">
        <f t="shared" si="160"/>
        <v>-69.2</v>
      </c>
      <c r="O1136" s="22">
        <f t="shared" si="161"/>
        <v>-68.9</v>
      </c>
    </row>
    <row r="1137" spans="1:15" ht="15">
      <c r="A1137" t="s">
        <v>1115</v>
      </c>
      <c r="B1137" s="16">
        <v>42871</v>
      </c>
      <c r="C1137" s="16">
        <v>42874</v>
      </c>
      <c r="D1137" s="17">
        <v>60</v>
      </c>
      <c r="E1137" s="18">
        <v>6643.8</v>
      </c>
      <c r="F1137" s="19">
        <f t="shared" si="153"/>
        <v>42935</v>
      </c>
      <c r="G1137" s="16">
        <v>43563</v>
      </c>
      <c r="H1137" s="20">
        <f t="shared" si="154"/>
        <v>628</v>
      </c>
      <c r="I1137" s="17">
        <f t="shared" si="155"/>
        <v>4172306.4</v>
      </c>
      <c r="J1137" s="17">
        <f t="shared" si="156"/>
        <v>679</v>
      </c>
      <c r="K1137" s="21">
        <f t="shared" si="157"/>
        <v>5964.8</v>
      </c>
      <c r="L1137" s="17">
        <f t="shared" si="158"/>
        <v>692</v>
      </c>
      <c r="M1137" s="17">
        <f t="shared" si="159"/>
        <v>689</v>
      </c>
      <c r="N1137" s="17">
        <f t="shared" si="160"/>
        <v>4597509.600000001</v>
      </c>
      <c r="O1137" s="22">
        <f t="shared" si="161"/>
        <v>4577578.2</v>
      </c>
    </row>
    <row r="1138" spans="1:15" ht="15">
      <c r="A1138" t="s">
        <v>1116</v>
      </c>
      <c r="B1138" s="16">
        <v>42872</v>
      </c>
      <c r="C1138" s="16">
        <v>42874</v>
      </c>
      <c r="D1138" s="17">
        <v>60</v>
      </c>
      <c r="E1138">
        <v>266.6</v>
      </c>
      <c r="F1138" s="19">
        <f t="shared" si="153"/>
        <v>42935</v>
      </c>
      <c r="G1138" s="16">
        <v>43563</v>
      </c>
      <c r="H1138" s="20">
        <f t="shared" si="154"/>
        <v>628</v>
      </c>
      <c r="I1138" s="17">
        <f t="shared" si="155"/>
        <v>167424.80000000002</v>
      </c>
      <c r="J1138" s="17">
        <f t="shared" si="156"/>
        <v>679</v>
      </c>
      <c r="K1138" s="21">
        <f t="shared" si="157"/>
        <v>-412.4</v>
      </c>
      <c r="L1138" s="17">
        <f t="shared" si="158"/>
        <v>691</v>
      </c>
      <c r="M1138" s="17">
        <f t="shared" si="159"/>
        <v>689</v>
      </c>
      <c r="N1138" s="17">
        <f t="shared" si="160"/>
        <v>184220.6</v>
      </c>
      <c r="O1138" s="22">
        <f t="shared" si="161"/>
        <v>183687.40000000002</v>
      </c>
    </row>
    <row r="1139" spans="1:15" ht="15">
      <c r="A1139" t="s">
        <v>1117</v>
      </c>
      <c r="B1139" s="16">
        <v>42873</v>
      </c>
      <c r="C1139" s="16">
        <v>42878</v>
      </c>
      <c r="D1139" s="17">
        <v>60</v>
      </c>
      <c r="E1139">
        <v>-2</v>
      </c>
      <c r="F1139" s="19">
        <f t="shared" si="153"/>
        <v>42939</v>
      </c>
      <c r="G1139" s="16">
        <v>43563</v>
      </c>
      <c r="H1139" s="20">
        <f t="shared" si="154"/>
        <v>624</v>
      </c>
      <c r="I1139" s="17">
        <f t="shared" si="155"/>
        <v>-1248</v>
      </c>
      <c r="J1139" s="17">
        <f t="shared" si="156"/>
        <v>675</v>
      </c>
      <c r="K1139" s="21">
        <f t="shared" si="157"/>
        <v>-677</v>
      </c>
      <c r="L1139" s="17">
        <f t="shared" si="158"/>
        <v>690</v>
      </c>
      <c r="M1139" s="17">
        <f t="shared" si="159"/>
        <v>685</v>
      </c>
      <c r="N1139" s="17">
        <f t="shared" si="160"/>
        <v>-1380</v>
      </c>
      <c r="O1139" s="22">
        <f t="shared" si="161"/>
        <v>-1370</v>
      </c>
    </row>
    <row r="1140" spans="1:15" ht="15">
      <c r="A1140" t="s">
        <v>1118</v>
      </c>
      <c r="B1140" s="16">
        <v>42873</v>
      </c>
      <c r="C1140" s="16">
        <v>42878</v>
      </c>
      <c r="D1140" s="17">
        <v>60</v>
      </c>
      <c r="E1140" s="18">
        <v>1580</v>
      </c>
      <c r="F1140" s="19">
        <f t="shared" si="153"/>
        <v>42939</v>
      </c>
      <c r="G1140" s="16">
        <v>43578</v>
      </c>
      <c r="H1140" s="20">
        <f t="shared" si="154"/>
        <v>639</v>
      </c>
      <c r="I1140" s="17">
        <f t="shared" si="155"/>
        <v>1009620</v>
      </c>
      <c r="J1140" s="17">
        <f t="shared" si="156"/>
        <v>690</v>
      </c>
      <c r="K1140" s="21">
        <f t="shared" si="157"/>
        <v>890</v>
      </c>
      <c r="L1140" s="17">
        <f t="shared" si="158"/>
        <v>705</v>
      </c>
      <c r="M1140" s="17">
        <f t="shared" si="159"/>
        <v>700</v>
      </c>
      <c r="N1140" s="17">
        <f t="shared" si="160"/>
        <v>1113900</v>
      </c>
      <c r="O1140" s="22">
        <f t="shared" si="161"/>
        <v>1106000</v>
      </c>
    </row>
    <row r="1141" spans="1:15" ht="15">
      <c r="A1141" t="s">
        <v>1119</v>
      </c>
      <c r="B1141" s="16">
        <v>42874</v>
      </c>
      <c r="C1141" s="16">
        <v>42878</v>
      </c>
      <c r="D1141" s="17">
        <v>60</v>
      </c>
      <c r="E1141" s="18">
        <v>5693.8</v>
      </c>
      <c r="F1141" s="19">
        <f t="shared" si="153"/>
        <v>42939</v>
      </c>
      <c r="G1141" s="16">
        <v>43563</v>
      </c>
      <c r="H1141" s="20">
        <f t="shared" si="154"/>
        <v>624</v>
      </c>
      <c r="I1141" s="17">
        <f t="shared" si="155"/>
        <v>3552931.2</v>
      </c>
      <c r="J1141" s="17">
        <f t="shared" si="156"/>
        <v>675</v>
      </c>
      <c r="K1141" s="21">
        <f t="shared" si="157"/>
        <v>5018.8</v>
      </c>
      <c r="L1141" s="17">
        <f t="shared" si="158"/>
        <v>689</v>
      </c>
      <c r="M1141" s="17">
        <f t="shared" si="159"/>
        <v>685</v>
      </c>
      <c r="N1141" s="17">
        <f t="shared" si="160"/>
        <v>3923028.2</v>
      </c>
      <c r="O1141" s="22">
        <f t="shared" si="161"/>
        <v>3900253</v>
      </c>
    </row>
    <row r="1142" spans="1:15" ht="15">
      <c r="A1142" t="s">
        <v>1120</v>
      </c>
      <c r="B1142" s="16">
        <v>42874</v>
      </c>
      <c r="C1142" s="16">
        <v>42878</v>
      </c>
      <c r="D1142" s="17">
        <v>60</v>
      </c>
      <c r="E1142" s="18">
        <v>7133</v>
      </c>
      <c r="F1142" s="19">
        <f t="shared" si="153"/>
        <v>42939</v>
      </c>
      <c r="G1142" s="16">
        <v>43563</v>
      </c>
      <c r="H1142" s="20">
        <f t="shared" si="154"/>
        <v>624</v>
      </c>
      <c r="I1142" s="17">
        <f t="shared" si="155"/>
        <v>4450992</v>
      </c>
      <c r="J1142" s="17">
        <f t="shared" si="156"/>
        <v>675</v>
      </c>
      <c r="K1142" s="21">
        <f t="shared" si="157"/>
        <v>6458</v>
      </c>
      <c r="L1142" s="17">
        <f t="shared" si="158"/>
        <v>689</v>
      </c>
      <c r="M1142" s="17">
        <f t="shared" si="159"/>
        <v>685</v>
      </c>
      <c r="N1142" s="17">
        <f t="shared" si="160"/>
        <v>4914637</v>
      </c>
      <c r="O1142" s="22">
        <f t="shared" si="161"/>
        <v>4886105</v>
      </c>
    </row>
    <row r="1143" spans="1:15" ht="15">
      <c r="A1143" t="s">
        <v>1121</v>
      </c>
      <c r="B1143" s="16">
        <v>42875</v>
      </c>
      <c r="C1143" s="16">
        <v>42878</v>
      </c>
      <c r="D1143" s="17">
        <v>60</v>
      </c>
      <c r="E1143">
        <v>17.5</v>
      </c>
      <c r="F1143" s="19">
        <f t="shared" si="153"/>
        <v>42939</v>
      </c>
      <c r="G1143" s="16">
        <v>43563</v>
      </c>
      <c r="H1143" s="20">
        <f t="shared" si="154"/>
        <v>624</v>
      </c>
      <c r="I1143" s="17">
        <f t="shared" si="155"/>
        <v>10920</v>
      </c>
      <c r="J1143" s="17">
        <f t="shared" si="156"/>
        <v>675</v>
      </c>
      <c r="K1143" s="21">
        <f t="shared" si="157"/>
        <v>-657.5</v>
      </c>
      <c r="L1143" s="17">
        <f t="shared" si="158"/>
        <v>688</v>
      </c>
      <c r="M1143" s="17">
        <f t="shared" si="159"/>
        <v>685</v>
      </c>
      <c r="N1143" s="17">
        <f t="shared" si="160"/>
        <v>12040</v>
      </c>
      <c r="O1143" s="22">
        <f t="shared" si="161"/>
        <v>11987.5</v>
      </c>
    </row>
    <row r="1144" spans="1:15" ht="15">
      <c r="A1144" t="s">
        <v>1122</v>
      </c>
      <c r="B1144" s="16">
        <v>42875</v>
      </c>
      <c r="C1144" s="16">
        <v>42878</v>
      </c>
      <c r="D1144" s="17">
        <v>60</v>
      </c>
      <c r="E1144">
        <v>210</v>
      </c>
      <c r="F1144" s="19">
        <f t="shared" si="153"/>
        <v>42939</v>
      </c>
      <c r="G1144" s="16">
        <v>43563</v>
      </c>
      <c r="H1144" s="20">
        <f t="shared" si="154"/>
        <v>624</v>
      </c>
      <c r="I1144" s="17">
        <f t="shared" si="155"/>
        <v>131040</v>
      </c>
      <c r="J1144" s="17">
        <f t="shared" si="156"/>
        <v>675</v>
      </c>
      <c r="K1144" s="21">
        <f t="shared" si="157"/>
        <v>-465</v>
      </c>
      <c r="L1144" s="17">
        <f t="shared" si="158"/>
        <v>688</v>
      </c>
      <c r="M1144" s="17">
        <f t="shared" si="159"/>
        <v>685</v>
      </c>
      <c r="N1144" s="17">
        <f t="shared" si="160"/>
        <v>144480</v>
      </c>
      <c r="O1144" s="22">
        <f t="shared" si="161"/>
        <v>143850</v>
      </c>
    </row>
    <row r="1145" spans="1:15" ht="15">
      <c r="A1145" t="s">
        <v>1123</v>
      </c>
      <c r="B1145" s="16">
        <v>42877</v>
      </c>
      <c r="C1145" s="16">
        <v>42879</v>
      </c>
      <c r="D1145" s="17">
        <v>60</v>
      </c>
      <c r="E1145">
        <v>603.6</v>
      </c>
      <c r="F1145" s="19">
        <f t="shared" si="153"/>
        <v>42940</v>
      </c>
      <c r="G1145" s="16">
        <v>43595</v>
      </c>
      <c r="H1145" s="20">
        <f t="shared" si="154"/>
        <v>655</v>
      </c>
      <c r="I1145" s="17">
        <f t="shared" si="155"/>
        <v>395358</v>
      </c>
      <c r="J1145" s="17">
        <f t="shared" si="156"/>
        <v>706</v>
      </c>
      <c r="K1145" s="21">
        <f t="shared" si="157"/>
        <v>-102.39999999999998</v>
      </c>
      <c r="L1145" s="17">
        <f t="shared" si="158"/>
        <v>718</v>
      </c>
      <c r="M1145" s="17">
        <f t="shared" si="159"/>
        <v>716</v>
      </c>
      <c r="N1145" s="17">
        <f t="shared" si="160"/>
        <v>433384.8</v>
      </c>
      <c r="O1145" s="22">
        <f t="shared" si="161"/>
        <v>432177.60000000003</v>
      </c>
    </row>
    <row r="1146" spans="1:15" ht="15">
      <c r="A1146" t="s">
        <v>1124</v>
      </c>
      <c r="B1146" s="16">
        <v>42878</v>
      </c>
      <c r="C1146" s="16">
        <v>42881</v>
      </c>
      <c r="D1146" s="17">
        <v>60</v>
      </c>
      <c r="E1146" s="18">
        <v>1080</v>
      </c>
      <c r="F1146" s="19">
        <f t="shared" si="153"/>
        <v>42942</v>
      </c>
      <c r="G1146" s="16">
        <v>43571</v>
      </c>
      <c r="H1146" s="20">
        <f t="shared" si="154"/>
        <v>629</v>
      </c>
      <c r="I1146" s="17">
        <f t="shared" si="155"/>
        <v>679320</v>
      </c>
      <c r="J1146" s="17">
        <f t="shared" si="156"/>
        <v>680</v>
      </c>
      <c r="K1146" s="21">
        <f t="shared" si="157"/>
        <v>400</v>
      </c>
      <c r="L1146" s="17">
        <f t="shared" si="158"/>
        <v>693</v>
      </c>
      <c r="M1146" s="17">
        <f t="shared" si="159"/>
        <v>690</v>
      </c>
      <c r="N1146" s="17">
        <f t="shared" si="160"/>
        <v>748440</v>
      </c>
      <c r="O1146" s="22">
        <f t="shared" si="161"/>
        <v>745200</v>
      </c>
    </row>
    <row r="1147" spans="1:15" ht="15">
      <c r="A1147" t="s">
        <v>1125</v>
      </c>
      <c r="B1147" s="16">
        <v>42878</v>
      </c>
      <c r="C1147" s="16">
        <v>42881</v>
      </c>
      <c r="D1147" s="17">
        <v>60</v>
      </c>
      <c r="E1147">
        <v>12</v>
      </c>
      <c r="F1147" s="19">
        <f t="shared" si="153"/>
        <v>42942</v>
      </c>
      <c r="G1147" s="16">
        <v>43592</v>
      </c>
      <c r="H1147" s="20">
        <f t="shared" si="154"/>
        <v>650</v>
      </c>
      <c r="I1147" s="17">
        <f t="shared" si="155"/>
        <v>7800</v>
      </c>
      <c r="J1147" s="17">
        <f t="shared" si="156"/>
        <v>701</v>
      </c>
      <c r="K1147" s="21">
        <f t="shared" si="157"/>
        <v>-689</v>
      </c>
      <c r="L1147" s="17">
        <f t="shared" si="158"/>
        <v>714</v>
      </c>
      <c r="M1147" s="17">
        <f t="shared" si="159"/>
        <v>711</v>
      </c>
      <c r="N1147" s="17">
        <f t="shared" si="160"/>
        <v>8568</v>
      </c>
      <c r="O1147" s="22">
        <f t="shared" si="161"/>
        <v>8532</v>
      </c>
    </row>
    <row r="1148" spans="1:15" ht="15">
      <c r="A1148" t="s">
        <v>1126</v>
      </c>
      <c r="B1148" s="16">
        <v>42878</v>
      </c>
      <c r="C1148" s="16">
        <v>42881</v>
      </c>
      <c r="D1148" s="17">
        <v>60</v>
      </c>
      <c r="E1148" s="18">
        <v>1513.4</v>
      </c>
      <c r="F1148" s="19">
        <f t="shared" si="153"/>
        <v>42942</v>
      </c>
      <c r="G1148" s="16">
        <v>43595</v>
      </c>
      <c r="H1148" s="20">
        <f t="shared" si="154"/>
        <v>653</v>
      </c>
      <c r="I1148" s="17">
        <f t="shared" si="155"/>
        <v>988250.2000000001</v>
      </c>
      <c r="J1148" s="17">
        <f t="shared" si="156"/>
        <v>704</v>
      </c>
      <c r="K1148" s="21">
        <f t="shared" si="157"/>
        <v>809.4000000000001</v>
      </c>
      <c r="L1148" s="17">
        <f t="shared" si="158"/>
        <v>717</v>
      </c>
      <c r="M1148" s="17">
        <f t="shared" si="159"/>
        <v>714</v>
      </c>
      <c r="N1148" s="17">
        <f t="shared" si="160"/>
        <v>1085107.8</v>
      </c>
      <c r="O1148" s="22">
        <f t="shared" si="161"/>
        <v>1080567.6</v>
      </c>
    </row>
    <row r="1149" spans="1:15" ht="15">
      <c r="A1149" t="s">
        <v>1127</v>
      </c>
      <c r="B1149" s="16">
        <v>42879</v>
      </c>
      <c r="C1149" s="16">
        <v>42881</v>
      </c>
      <c r="D1149" s="17">
        <v>60</v>
      </c>
      <c r="E1149">
        <v>-0.6</v>
      </c>
      <c r="F1149" s="19">
        <f t="shared" si="153"/>
        <v>42942</v>
      </c>
      <c r="G1149" s="16">
        <v>43595</v>
      </c>
      <c r="H1149" s="20">
        <f t="shared" si="154"/>
        <v>653</v>
      </c>
      <c r="I1149" s="17">
        <f t="shared" si="155"/>
        <v>-391.8</v>
      </c>
      <c r="J1149" s="17">
        <f t="shared" si="156"/>
        <v>704</v>
      </c>
      <c r="K1149" s="21">
        <f t="shared" si="157"/>
        <v>-704.6</v>
      </c>
      <c r="L1149" s="17">
        <f t="shared" si="158"/>
        <v>716</v>
      </c>
      <c r="M1149" s="17">
        <f t="shared" si="159"/>
        <v>714</v>
      </c>
      <c r="N1149" s="17">
        <f t="shared" si="160"/>
        <v>-429.59999999999997</v>
      </c>
      <c r="O1149" s="22">
        <f t="shared" si="161"/>
        <v>-428.4</v>
      </c>
    </row>
    <row r="1150" spans="1:15" ht="15">
      <c r="A1150" t="s">
        <v>1128</v>
      </c>
      <c r="B1150" s="16">
        <v>42879</v>
      </c>
      <c r="C1150" s="16">
        <v>42881</v>
      </c>
      <c r="D1150" s="17">
        <v>60</v>
      </c>
      <c r="E1150" s="18">
        <v>9476.2</v>
      </c>
      <c r="F1150" s="19">
        <f t="shared" si="153"/>
        <v>42942</v>
      </c>
      <c r="G1150" s="16">
        <v>43620</v>
      </c>
      <c r="H1150" s="20">
        <f t="shared" si="154"/>
        <v>678</v>
      </c>
      <c r="I1150" s="17">
        <f t="shared" si="155"/>
        <v>6424863.600000001</v>
      </c>
      <c r="J1150" s="17">
        <f t="shared" si="156"/>
        <v>728</v>
      </c>
      <c r="K1150" s="21">
        <f t="shared" si="157"/>
        <v>8748.2</v>
      </c>
      <c r="L1150" s="17">
        <f t="shared" si="158"/>
        <v>741</v>
      </c>
      <c r="M1150" s="17">
        <f t="shared" si="159"/>
        <v>739</v>
      </c>
      <c r="N1150" s="17">
        <f t="shared" si="160"/>
        <v>7021864.2</v>
      </c>
      <c r="O1150" s="22">
        <f t="shared" si="161"/>
        <v>7002911.800000001</v>
      </c>
    </row>
    <row r="1151" spans="1:15" ht="15">
      <c r="A1151" t="s">
        <v>1129</v>
      </c>
      <c r="B1151" s="16">
        <v>42880</v>
      </c>
      <c r="C1151" s="16">
        <v>42884</v>
      </c>
      <c r="D1151" s="17">
        <v>60</v>
      </c>
      <c r="E1151">
        <v>30</v>
      </c>
      <c r="F1151" s="19">
        <f t="shared" si="153"/>
        <v>42945</v>
      </c>
      <c r="G1151" s="16">
        <v>43558</v>
      </c>
      <c r="H1151" s="20">
        <f t="shared" si="154"/>
        <v>613</v>
      </c>
      <c r="I1151" s="17">
        <f t="shared" si="155"/>
        <v>18390</v>
      </c>
      <c r="J1151" s="17">
        <f t="shared" si="156"/>
        <v>664</v>
      </c>
      <c r="K1151" s="21">
        <f t="shared" si="157"/>
        <v>-634</v>
      </c>
      <c r="L1151" s="17">
        <f t="shared" si="158"/>
        <v>678</v>
      </c>
      <c r="M1151" s="17">
        <f t="shared" si="159"/>
        <v>674</v>
      </c>
      <c r="N1151" s="17">
        <f t="shared" si="160"/>
        <v>20340</v>
      </c>
      <c r="O1151" s="22">
        <f t="shared" si="161"/>
        <v>20220</v>
      </c>
    </row>
    <row r="1152" spans="1:15" ht="15">
      <c r="A1152" t="s">
        <v>1130</v>
      </c>
      <c r="B1152" s="16">
        <v>42884</v>
      </c>
      <c r="C1152" s="16">
        <v>42886</v>
      </c>
      <c r="D1152" s="17">
        <v>60</v>
      </c>
      <c r="E1152">
        <v>115.2</v>
      </c>
      <c r="F1152" s="19">
        <f t="shared" si="153"/>
        <v>42947</v>
      </c>
      <c r="G1152" s="16">
        <v>43616</v>
      </c>
      <c r="H1152" s="20">
        <f t="shared" si="154"/>
        <v>669</v>
      </c>
      <c r="I1152" s="17">
        <f t="shared" si="155"/>
        <v>77068.8</v>
      </c>
      <c r="J1152" s="17">
        <f t="shared" si="156"/>
        <v>720</v>
      </c>
      <c r="K1152" s="21">
        <f t="shared" si="157"/>
        <v>-604.8</v>
      </c>
      <c r="L1152" s="17">
        <f t="shared" si="158"/>
        <v>732</v>
      </c>
      <c r="M1152" s="17">
        <f t="shared" si="159"/>
        <v>730</v>
      </c>
      <c r="N1152" s="17">
        <f t="shared" si="160"/>
        <v>84326.40000000001</v>
      </c>
      <c r="O1152" s="22">
        <f t="shared" si="161"/>
        <v>84096</v>
      </c>
    </row>
    <row r="1153" spans="1:15" ht="15">
      <c r="A1153" t="s">
        <v>1131</v>
      </c>
      <c r="B1153" s="16">
        <v>42885</v>
      </c>
      <c r="C1153" s="16">
        <v>42887</v>
      </c>
      <c r="D1153" s="17">
        <v>60</v>
      </c>
      <c r="E1153">
        <v>-0.2</v>
      </c>
      <c r="F1153" s="19">
        <f t="shared" si="153"/>
        <v>42948</v>
      </c>
      <c r="G1153" s="16">
        <v>43616</v>
      </c>
      <c r="H1153" s="20">
        <f t="shared" si="154"/>
        <v>668</v>
      </c>
      <c r="I1153" s="17">
        <f t="shared" si="155"/>
        <v>-133.6</v>
      </c>
      <c r="J1153" s="17">
        <f t="shared" si="156"/>
        <v>720</v>
      </c>
      <c r="K1153" s="21">
        <f t="shared" si="157"/>
        <v>-720.2</v>
      </c>
      <c r="L1153" s="17">
        <f t="shared" si="158"/>
        <v>731</v>
      </c>
      <c r="M1153" s="17">
        <f t="shared" si="159"/>
        <v>729</v>
      </c>
      <c r="N1153" s="17">
        <f t="shared" si="160"/>
        <v>-146.20000000000002</v>
      </c>
      <c r="O1153" s="22">
        <f t="shared" si="161"/>
        <v>-145.8</v>
      </c>
    </row>
    <row r="1154" spans="1:15" ht="15">
      <c r="A1154" t="s">
        <v>1132</v>
      </c>
      <c r="B1154" s="16">
        <v>42885</v>
      </c>
      <c r="C1154" s="16">
        <v>42887</v>
      </c>
      <c r="D1154" s="17">
        <v>60</v>
      </c>
      <c r="E1154">
        <v>-0.2</v>
      </c>
      <c r="F1154" s="19">
        <f t="shared" si="153"/>
        <v>42948</v>
      </c>
      <c r="G1154" s="16">
        <v>43616</v>
      </c>
      <c r="H1154" s="20">
        <f t="shared" si="154"/>
        <v>668</v>
      </c>
      <c r="I1154" s="17">
        <f t="shared" si="155"/>
        <v>-133.6</v>
      </c>
      <c r="J1154" s="17">
        <f t="shared" si="156"/>
        <v>720</v>
      </c>
      <c r="K1154" s="21">
        <f t="shared" si="157"/>
        <v>-720.2</v>
      </c>
      <c r="L1154" s="17">
        <f t="shared" si="158"/>
        <v>731</v>
      </c>
      <c r="M1154" s="17">
        <f t="shared" si="159"/>
        <v>729</v>
      </c>
      <c r="N1154" s="17">
        <f t="shared" si="160"/>
        <v>-146.20000000000002</v>
      </c>
      <c r="O1154" s="22">
        <f t="shared" si="161"/>
        <v>-145.8</v>
      </c>
    </row>
    <row r="1155" spans="1:15" ht="15">
      <c r="A1155" t="s">
        <v>1133</v>
      </c>
      <c r="B1155" s="16">
        <v>42887</v>
      </c>
      <c r="C1155" s="16">
        <v>42891</v>
      </c>
      <c r="D1155" s="17">
        <v>60</v>
      </c>
      <c r="E1155" s="18">
        <v>3478.25</v>
      </c>
      <c r="F1155" s="19">
        <f t="shared" si="153"/>
        <v>42952</v>
      </c>
      <c r="G1155" s="16">
        <v>43616</v>
      </c>
      <c r="H1155" s="20">
        <f t="shared" si="154"/>
        <v>664</v>
      </c>
      <c r="I1155" s="17">
        <f t="shared" si="155"/>
        <v>2309558</v>
      </c>
      <c r="J1155" s="17">
        <f t="shared" si="156"/>
        <v>716</v>
      </c>
      <c r="K1155" s="21">
        <f t="shared" si="157"/>
        <v>2762.25</v>
      </c>
      <c r="L1155" s="17">
        <f t="shared" si="158"/>
        <v>729</v>
      </c>
      <c r="M1155" s="17">
        <f t="shared" si="159"/>
        <v>725</v>
      </c>
      <c r="N1155" s="17">
        <f t="shared" si="160"/>
        <v>2535644.25</v>
      </c>
      <c r="O1155" s="22">
        <f t="shared" si="161"/>
        <v>2521731.25</v>
      </c>
    </row>
    <row r="1156" spans="1:15" ht="15">
      <c r="A1156" t="s">
        <v>1134</v>
      </c>
      <c r="B1156" s="16">
        <v>43467</v>
      </c>
      <c r="C1156" s="16">
        <v>43469</v>
      </c>
      <c r="D1156" s="17">
        <v>60</v>
      </c>
      <c r="E1156">
        <v>284.38</v>
      </c>
      <c r="F1156" s="19">
        <f t="shared" si="153"/>
        <v>43528</v>
      </c>
      <c r="G1156" s="16">
        <v>43616</v>
      </c>
      <c r="H1156" s="20">
        <f t="shared" si="154"/>
        <v>88</v>
      </c>
      <c r="I1156" s="17">
        <f t="shared" si="155"/>
        <v>25025.44</v>
      </c>
      <c r="J1156" s="17">
        <f t="shared" si="156"/>
        <v>147</v>
      </c>
      <c r="K1156" s="21">
        <f t="shared" si="157"/>
        <v>137.38</v>
      </c>
      <c r="L1156" s="17">
        <f t="shared" si="158"/>
        <v>149</v>
      </c>
      <c r="M1156" s="17">
        <f t="shared" si="159"/>
        <v>147</v>
      </c>
      <c r="N1156" s="17">
        <f t="shared" si="160"/>
        <v>42372.62</v>
      </c>
      <c r="O1156" s="22">
        <f t="shared" si="161"/>
        <v>41803.86</v>
      </c>
    </row>
    <row r="1157" spans="1:15" ht="15">
      <c r="A1157" t="s">
        <v>1135</v>
      </c>
      <c r="B1157" s="16">
        <v>43472</v>
      </c>
      <c r="C1157" s="16">
        <v>43511</v>
      </c>
      <c r="D1157" s="17">
        <v>60</v>
      </c>
      <c r="E1157">
        <v>458.2</v>
      </c>
      <c r="F1157" s="19">
        <f t="shared" si="153"/>
        <v>43570</v>
      </c>
      <c r="G1157" s="16">
        <v>43616</v>
      </c>
      <c r="H1157" s="20">
        <f t="shared" si="154"/>
        <v>46</v>
      </c>
      <c r="I1157" s="17">
        <f t="shared" si="155"/>
        <v>21077.2</v>
      </c>
      <c r="J1157" s="17">
        <f t="shared" si="156"/>
        <v>106</v>
      </c>
      <c r="K1157" s="21">
        <f t="shared" si="157"/>
        <v>352.2</v>
      </c>
      <c r="L1157" s="17">
        <f t="shared" si="158"/>
        <v>144</v>
      </c>
      <c r="M1157" s="17">
        <f t="shared" si="159"/>
        <v>105</v>
      </c>
      <c r="N1157" s="17">
        <f t="shared" si="160"/>
        <v>65980.8</v>
      </c>
      <c r="O1157" s="22">
        <f t="shared" si="161"/>
        <v>48111</v>
      </c>
    </row>
    <row r="1158" spans="1:15" ht="15">
      <c r="A1158" t="s">
        <v>1136</v>
      </c>
      <c r="B1158" s="16">
        <v>43473</v>
      </c>
      <c r="C1158" s="16">
        <v>43475</v>
      </c>
      <c r="D1158" s="17">
        <v>60</v>
      </c>
      <c r="E1158">
        <v>229.1</v>
      </c>
      <c r="F1158" s="19">
        <f t="shared" si="153"/>
        <v>43534</v>
      </c>
      <c r="G1158" s="16">
        <v>43616</v>
      </c>
      <c r="H1158" s="20">
        <f t="shared" si="154"/>
        <v>82</v>
      </c>
      <c r="I1158" s="17">
        <f t="shared" si="155"/>
        <v>18786.2</v>
      </c>
      <c r="J1158" s="17">
        <f t="shared" si="156"/>
        <v>141</v>
      </c>
      <c r="K1158" s="21">
        <f t="shared" si="157"/>
        <v>88.1</v>
      </c>
      <c r="L1158" s="17">
        <f t="shared" si="158"/>
        <v>143</v>
      </c>
      <c r="M1158" s="17">
        <f t="shared" si="159"/>
        <v>141</v>
      </c>
      <c r="N1158" s="17">
        <f t="shared" si="160"/>
        <v>32761.3</v>
      </c>
      <c r="O1158" s="22">
        <f t="shared" si="161"/>
        <v>32303.1</v>
      </c>
    </row>
    <row r="1159" spans="1:15" ht="15">
      <c r="A1159" t="s">
        <v>1137</v>
      </c>
      <c r="B1159" s="16">
        <v>43474</v>
      </c>
      <c r="C1159" s="16">
        <v>43476</v>
      </c>
      <c r="D1159" s="17">
        <v>60</v>
      </c>
      <c r="E1159" s="18">
        <v>2300</v>
      </c>
      <c r="F1159" s="19">
        <f t="shared" si="153"/>
        <v>43535</v>
      </c>
      <c r="G1159" s="16">
        <v>43616</v>
      </c>
      <c r="H1159" s="20">
        <f t="shared" si="154"/>
        <v>81</v>
      </c>
      <c r="I1159" s="17">
        <f t="shared" si="155"/>
        <v>186300</v>
      </c>
      <c r="J1159" s="17">
        <f t="shared" si="156"/>
        <v>140</v>
      </c>
      <c r="K1159" s="21">
        <f t="shared" si="157"/>
        <v>2160</v>
      </c>
      <c r="L1159" s="17">
        <f t="shared" si="158"/>
        <v>142</v>
      </c>
      <c r="M1159" s="17">
        <f t="shared" si="159"/>
        <v>140</v>
      </c>
      <c r="N1159" s="17">
        <f t="shared" si="160"/>
        <v>326600</v>
      </c>
      <c r="O1159" s="22">
        <f t="shared" si="161"/>
        <v>322000</v>
      </c>
    </row>
    <row r="1160" spans="1:15" ht="15">
      <c r="A1160" t="s">
        <v>1138</v>
      </c>
      <c r="B1160" s="16">
        <v>43476</v>
      </c>
      <c r="C1160" s="16">
        <v>43479</v>
      </c>
      <c r="D1160" s="17">
        <v>60</v>
      </c>
      <c r="E1160">
        <v>200.5</v>
      </c>
      <c r="F1160" s="19">
        <f aca="true" t="shared" si="162" ref="F1160:F1223">_XLL.DATA.MESE(C1160,2)</f>
        <v>43538</v>
      </c>
      <c r="G1160" s="16">
        <v>43616</v>
      </c>
      <c r="H1160" s="20">
        <f aca="true" t="shared" si="163" ref="H1160:H1223">G1160-F1160</f>
        <v>78</v>
      </c>
      <c r="I1160" s="17">
        <f aca="true" t="shared" si="164" ref="I1160:I1223">E1160*H1160</f>
        <v>15639</v>
      </c>
      <c r="J1160" s="17">
        <f aca="true" t="shared" si="165" ref="J1160:J1223">DAYS360(C1160,G1160)</f>
        <v>137</v>
      </c>
      <c r="K1160" s="21">
        <f aca="true" t="shared" si="166" ref="K1160:K1223">E1160-J1160</f>
        <v>63.5</v>
      </c>
      <c r="L1160" s="17">
        <f aca="true" t="shared" si="167" ref="L1160:L1223">G1160-B1160</f>
        <v>140</v>
      </c>
      <c r="M1160" s="17">
        <f aca="true" t="shared" si="168" ref="M1160:M1223">G1160-C1160</f>
        <v>137</v>
      </c>
      <c r="N1160" s="17">
        <f aca="true" t="shared" si="169" ref="N1160:N1223">E1160*L1160</f>
        <v>28070</v>
      </c>
      <c r="O1160" s="22">
        <f aca="true" t="shared" si="170" ref="O1160:O1223">E1160*M1160</f>
        <v>27468.5</v>
      </c>
    </row>
    <row r="1161" spans="1:15" ht="15">
      <c r="A1161" t="s">
        <v>1139</v>
      </c>
      <c r="B1161" s="16">
        <v>43476</v>
      </c>
      <c r="C1161" s="16">
        <v>43479</v>
      </c>
      <c r="D1161" s="17">
        <v>60</v>
      </c>
      <c r="E1161" s="18">
        <v>4992</v>
      </c>
      <c r="F1161" s="19">
        <f t="shared" si="162"/>
        <v>43538</v>
      </c>
      <c r="G1161" s="16">
        <v>43616</v>
      </c>
      <c r="H1161" s="20">
        <f t="shared" si="163"/>
        <v>78</v>
      </c>
      <c r="I1161" s="17">
        <f t="shared" si="164"/>
        <v>389376</v>
      </c>
      <c r="J1161" s="17">
        <f t="shared" si="165"/>
        <v>137</v>
      </c>
      <c r="K1161" s="21">
        <f t="shared" si="166"/>
        <v>4855</v>
      </c>
      <c r="L1161" s="17">
        <f t="shared" si="167"/>
        <v>140</v>
      </c>
      <c r="M1161" s="17">
        <f t="shared" si="168"/>
        <v>137</v>
      </c>
      <c r="N1161" s="17">
        <f t="shared" si="169"/>
        <v>698880</v>
      </c>
      <c r="O1161" s="22">
        <f t="shared" si="170"/>
        <v>683904</v>
      </c>
    </row>
    <row r="1162" spans="1:15" ht="15">
      <c r="A1162" t="s">
        <v>1140</v>
      </c>
      <c r="B1162" s="16">
        <v>43479</v>
      </c>
      <c r="C1162" s="16">
        <v>43482</v>
      </c>
      <c r="D1162" s="17">
        <v>60</v>
      </c>
      <c r="E1162" s="18">
        <v>13287.6</v>
      </c>
      <c r="F1162" s="19">
        <f t="shared" si="162"/>
        <v>43541</v>
      </c>
      <c r="G1162" s="16">
        <v>43616</v>
      </c>
      <c r="H1162" s="20">
        <f t="shared" si="163"/>
        <v>75</v>
      </c>
      <c r="I1162" s="17">
        <f t="shared" si="164"/>
        <v>996570</v>
      </c>
      <c r="J1162" s="17">
        <f t="shared" si="165"/>
        <v>134</v>
      </c>
      <c r="K1162" s="21">
        <f t="shared" si="166"/>
        <v>13153.6</v>
      </c>
      <c r="L1162" s="17">
        <f t="shared" si="167"/>
        <v>137</v>
      </c>
      <c r="M1162" s="17">
        <f t="shared" si="168"/>
        <v>134</v>
      </c>
      <c r="N1162" s="17">
        <f t="shared" si="169"/>
        <v>1820401.2</v>
      </c>
      <c r="O1162" s="22">
        <f t="shared" si="170"/>
        <v>1780538.4000000001</v>
      </c>
    </row>
    <row r="1163" spans="1:15" ht="15">
      <c r="A1163" t="s">
        <v>1141</v>
      </c>
      <c r="B1163" s="16">
        <v>43480</v>
      </c>
      <c r="C1163" s="16">
        <v>43486</v>
      </c>
      <c r="D1163" s="17">
        <v>60</v>
      </c>
      <c r="E1163" s="18">
        <v>6353.56</v>
      </c>
      <c r="F1163" s="19">
        <f t="shared" si="162"/>
        <v>43545</v>
      </c>
      <c r="G1163" s="16">
        <v>43616</v>
      </c>
      <c r="H1163" s="20">
        <f t="shared" si="163"/>
        <v>71</v>
      </c>
      <c r="I1163" s="17">
        <f t="shared" si="164"/>
        <v>451102.76</v>
      </c>
      <c r="J1163" s="17">
        <f t="shared" si="165"/>
        <v>130</v>
      </c>
      <c r="K1163" s="21">
        <f t="shared" si="166"/>
        <v>6223.56</v>
      </c>
      <c r="L1163" s="17">
        <f t="shared" si="167"/>
        <v>136</v>
      </c>
      <c r="M1163" s="17">
        <f t="shared" si="168"/>
        <v>130</v>
      </c>
      <c r="N1163" s="17">
        <f t="shared" si="169"/>
        <v>864084.16</v>
      </c>
      <c r="O1163" s="22">
        <f t="shared" si="170"/>
        <v>825962.8</v>
      </c>
    </row>
    <row r="1164" spans="1:15" ht="15">
      <c r="A1164" t="s">
        <v>1142</v>
      </c>
      <c r="B1164" s="16">
        <v>43481</v>
      </c>
      <c r="C1164" s="16">
        <v>43486</v>
      </c>
      <c r="D1164" s="17">
        <v>60</v>
      </c>
      <c r="E1164">
        <v>727.76</v>
      </c>
      <c r="F1164" s="19">
        <f t="shared" si="162"/>
        <v>43545</v>
      </c>
      <c r="G1164" s="16">
        <v>43616</v>
      </c>
      <c r="H1164" s="20">
        <f t="shared" si="163"/>
        <v>71</v>
      </c>
      <c r="I1164" s="17">
        <f t="shared" si="164"/>
        <v>51670.96</v>
      </c>
      <c r="J1164" s="17">
        <f t="shared" si="165"/>
        <v>130</v>
      </c>
      <c r="K1164" s="21">
        <f t="shared" si="166"/>
        <v>597.76</v>
      </c>
      <c r="L1164" s="17">
        <f t="shared" si="167"/>
        <v>135</v>
      </c>
      <c r="M1164" s="17">
        <f t="shared" si="168"/>
        <v>130</v>
      </c>
      <c r="N1164" s="17">
        <f t="shared" si="169"/>
        <v>98247.6</v>
      </c>
      <c r="O1164" s="22">
        <f t="shared" si="170"/>
        <v>94608.8</v>
      </c>
    </row>
    <row r="1165" spans="1:15" ht="15">
      <c r="A1165" t="s">
        <v>1143</v>
      </c>
      <c r="B1165" s="16">
        <v>43481</v>
      </c>
      <c r="C1165" s="16">
        <v>43486</v>
      </c>
      <c r="D1165" s="17">
        <v>60</v>
      </c>
      <c r="E1165" s="18">
        <v>4992</v>
      </c>
      <c r="F1165" s="19">
        <f t="shared" si="162"/>
        <v>43545</v>
      </c>
      <c r="G1165" s="16">
        <v>43616</v>
      </c>
      <c r="H1165" s="20">
        <f t="shared" si="163"/>
        <v>71</v>
      </c>
      <c r="I1165" s="17">
        <f t="shared" si="164"/>
        <v>354432</v>
      </c>
      <c r="J1165" s="17">
        <f t="shared" si="165"/>
        <v>130</v>
      </c>
      <c r="K1165" s="21">
        <f t="shared" si="166"/>
        <v>4862</v>
      </c>
      <c r="L1165" s="17">
        <f t="shared" si="167"/>
        <v>135</v>
      </c>
      <c r="M1165" s="17">
        <f t="shared" si="168"/>
        <v>130</v>
      </c>
      <c r="N1165" s="17">
        <f t="shared" si="169"/>
        <v>673920</v>
      </c>
      <c r="O1165" s="22">
        <f t="shared" si="170"/>
        <v>648960</v>
      </c>
    </row>
    <row r="1166" spans="1:15" ht="15">
      <c r="A1166" t="s">
        <v>1144</v>
      </c>
      <c r="B1166" s="16">
        <v>43482</v>
      </c>
      <c r="C1166" s="16">
        <v>43486</v>
      </c>
      <c r="D1166" s="17">
        <v>60</v>
      </c>
      <c r="E1166" s="18">
        <v>-3047.58</v>
      </c>
      <c r="F1166" s="19">
        <f t="shared" si="162"/>
        <v>43545</v>
      </c>
      <c r="G1166" s="16">
        <v>43616</v>
      </c>
      <c r="H1166" s="20">
        <f t="shared" si="163"/>
        <v>71</v>
      </c>
      <c r="I1166" s="17">
        <f t="shared" si="164"/>
        <v>-216378.18</v>
      </c>
      <c r="J1166" s="17">
        <f t="shared" si="165"/>
        <v>130</v>
      </c>
      <c r="K1166" s="21">
        <f t="shared" si="166"/>
        <v>-3177.58</v>
      </c>
      <c r="L1166" s="17">
        <f t="shared" si="167"/>
        <v>134</v>
      </c>
      <c r="M1166" s="17">
        <f t="shared" si="168"/>
        <v>130</v>
      </c>
      <c r="N1166" s="17">
        <f t="shared" si="169"/>
        <v>-408375.72</v>
      </c>
      <c r="O1166" s="22">
        <f t="shared" si="170"/>
        <v>-396185.39999999997</v>
      </c>
    </row>
    <row r="1167" spans="1:15" ht="15">
      <c r="A1167" t="s">
        <v>1145</v>
      </c>
      <c r="B1167" s="16">
        <v>43487</v>
      </c>
      <c r="C1167" s="16">
        <v>43493</v>
      </c>
      <c r="D1167" s="17">
        <v>60</v>
      </c>
      <c r="E1167">
        <v>564</v>
      </c>
      <c r="F1167" s="19">
        <f t="shared" si="162"/>
        <v>43552</v>
      </c>
      <c r="G1167" s="16">
        <v>43616</v>
      </c>
      <c r="H1167" s="20">
        <f t="shared" si="163"/>
        <v>64</v>
      </c>
      <c r="I1167" s="17">
        <f t="shared" si="164"/>
        <v>36096</v>
      </c>
      <c r="J1167" s="17">
        <f t="shared" si="165"/>
        <v>123</v>
      </c>
      <c r="K1167" s="21">
        <f t="shared" si="166"/>
        <v>441</v>
      </c>
      <c r="L1167" s="17">
        <f t="shared" si="167"/>
        <v>129</v>
      </c>
      <c r="M1167" s="17">
        <f t="shared" si="168"/>
        <v>123</v>
      </c>
      <c r="N1167" s="17">
        <f t="shared" si="169"/>
        <v>72756</v>
      </c>
      <c r="O1167" s="22">
        <f t="shared" si="170"/>
        <v>69372</v>
      </c>
    </row>
    <row r="1168" spans="1:15" ht="15">
      <c r="A1168" t="s">
        <v>1146</v>
      </c>
      <c r="B1168" s="16">
        <v>43565</v>
      </c>
      <c r="C1168" s="16">
        <v>43567</v>
      </c>
      <c r="D1168" s="17">
        <v>60</v>
      </c>
      <c r="E1168" s="18">
        <v>5940</v>
      </c>
      <c r="F1168" s="19">
        <f t="shared" si="162"/>
        <v>43628</v>
      </c>
      <c r="G1168" s="16">
        <v>43616</v>
      </c>
      <c r="H1168" s="20">
        <f t="shared" si="163"/>
        <v>-12</v>
      </c>
      <c r="I1168" s="17">
        <f t="shared" si="164"/>
        <v>-71280</v>
      </c>
      <c r="J1168" s="17">
        <f t="shared" si="165"/>
        <v>49</v>
      </c>
      <c r="K1168" s="21">
        <f t="shared" si="166"/>
        <v>5891</v>
      </c>
      <c r="L1168" s="17">
        <f t="shared" si="167"/>
        <v>51</v>
      </c>
      <c r="M1168" s="17">
        <f t="shared" si="168"/>
        <v>49</v>
      </c>
      <c r="N1168" s="17">
        <f t="shared" si="169"/>
        <v>302940</v>
      </c>
      <c r="O1168" s="22">
        <f t="shared" si="170"/>
        <v>291060</v>
      </c>
    </row>
    <row r="1169" spans="1:15" ht="15">
      <c r="A1169" t="s">
        <v>1147</v>
      </c>
      <c r="B1169" s="16">
        <v>43570</v>
      </c>
      <c r="C1169" s="16">
        <v>43578</v>
      </c>
      <c r="D1169" s="17">
        <v>60</v>
      </c>
      <c r="E1169">
        <v>133.65</v>
      </c>
      <c r="F1169" s="19">
        <f t="shared" si="162"/>
        <v>43639</v>
      </c>
      <c r="G1169" s="16">
        <v>43616</v>
      </c>
      <c r="H1169" s="20">
        <f t="shared" si="163"/>
        <v>-23</v>
      </c>
      <c r="I1169" s="17">
        <f t="shared" si="164"/>
        <v>-3073.9500000000003</v>
      </c>
      <c r="J1169" s="17">
        <f t="shared" si="165"/>
        <v>38</v>
      </c>
      <c r="K1169" s="21">
        <f t="shared" si="166"/>
        <v>95.65</v>
      </c>
      <c r="L1169" s="17">
        <f t="shared" si="167"/>
        <v>46</v>
      </c>
      <c r="M1169" s="17">
        <f t="shared" si="168"/>
        <v>38</v>
      </c>
      <c r="N1169" s="17">
        <f t="shared" si="169"/>
        <v>6147.900000000001</v>
      </c>
      <c r="O1169" s="22">
        <f t="shared" si="170"/>
        <v>5078.7</v>
      </c>
    </row>
    <row r="1170" spans="1:15" ht="15">
      <c r="A1170" t="s">
        <v>849</v>
      </c>
      <c r="B1170" s="16">
        <v>43557</v>
      </c>
      <c r="C1170" s="16">
        <v>43563</v>
      </c>
      <c r="D1170" s="17">
        <v>60</v>
      </c>
      <c r="E1170">
        <v>446.2</v>
      </c>
      <c r="F1170" s="19">
        <f t="shared" si="162"/>
        <v>43624</v>
      </c>
      <c r="G1170" s="16">
        <v>43616</v>
      </c>
      <c r="H1170" s="20">
        <f t="shared" si="163"/>
        <v>-8</v>
      </c>
      <c r="I1170" s="17">
        <f t="shared" si="164"/>
        <v>-3569.6</v>
      </c>
      <c r="J1170" s="17">
        <f t="shared" si="165"/>
        <v>53</v>
      </c>
      <c r="K1170" s="21">
        <f t="shared" si="166"/>
        <v>393.2</v>
      </c>
      <c r="L1170" s="17">
        <f t="shared" si="167"/>
        <v>59</v>
      </c>
      <c r="M1170" s="17">
        <f t="shared" si="168"/>
        <v>53</v>
      </c>
      <c r="N1170" s="17">
        <f t="shared" si="169"/>
        <v>26325.8</v>
      </c>
      <c r="O1170" s="22">
        <f t="shared" si="170"/>
        <v>23648.6</v>
      </c>
    </row>
    <row r="1171" spans="1:15" ht="15">
      <c r="A1171" t="s">
        <v>840</v>
      </c>
      <c r="B1171" s="16">
        <v>43557</v>
      </c>
      <c r="C1171" s="16">
        <v>43563</v>
      </c>
      <c r="D1171" s="17">
        <v>60</v>
      </c>
      <c r="E1171" s="18">
        <v>1444.85</v>
      </c>
      <c r="F1171" s="19">
        <f t="shared" si="162"/>
        <v>43624</v>
      </c>
      <c r="G1171" s="16">
        <v>43616</v>
      </c>
      <c r="H1171" s="20">
        <f t="shared" si="163"/>
        <v>-8</v>
      </c>
      <c r="I1171" s="17">
        <f t="shared" si="164"/>
        <v>-11558.8</v>
      </c>
      <c r="J1171" s="17">
        <f t="shared" si="165"/>
        <v>53</v>
      </c>
      <c r="K1171" s="21">
        <f t="shared" si="166"/>
        <v>1391.85</v>
      </c>
      <c r="L1171" s="17">
        <f t="shared" si="167"/>
        <v>59</v>
      </c>
      <c r="M1171" s="17">
        <f t="shared" si="168"/>
        <v>53</v>
      </c>
      <c r="N1171" s="17">
        <f t="shared" si="169"/>
        <v>85246.15</v>
      </c>
      <c r="O1171" s="22">
        <f t="shared" si="170"/>
        <v>76577.04999999999</v>
      </c>
    </row>
    <row r="1172" spans="1:15" ht="15">
      <c r="A1172" t="s">
        <v>1148</v>
      </c>
      <c r="B1172" s="16">
        <v>43465</v>
      </c>
      <c r="C1172" s="16">
        <v>43472</v>
      </c>
      <c r="D1172" s="17">
        <v>60</v>
      </c>
      <c r="E1172">
        <v>260.76</v>
      </c>
      <c r="F1172" s="19">
        <f t="shared" si="162"/>
        <v>43531</v>
      </c>
      <c r="G1172" s="16">
        <v>43616</v>
      </c>
      <c r="H1172" s="20">
        <f t="shared" si="163"/>
        <v>85</v>
      </c>
      <c r="I1172" s="17">
        <f t="shared" si="164"/>
        <v>22164.6</v>
      </c>
      <c r="J1172" s="17">
        <f t="shared" si="165"/>
        <v>144</v>
      </c>
      <c r="K1172" s="21">
        <f t="shared" si="166"/>
        <v>116.75999999999999</v>
      </c>
      <c r="L1172" s="17">
        <f t="shared" si="167"/>
        <v>151</v>
      </c>
      <c r="M1172" s="17">
        <f t="shared" si="168"/>
        <v>144</v>
      </c>
      <c r="N1172" s="17">
        <f t="shared" si="169"/>
        <v>39374.76</v>
      </c>
      <c r="O1172" s="22">
        <f t="shared" si="170"/>
        <v>37549.44</v>
      </c>
    </row>
    <row r="1173" spans="1:15" ht="15">
      <c r="A1173" t="s">
        <v>1149</v>
      </c>
      <c r="B1173" s="16">
        <v>43465</v>
      </c>
      <c r="C1173" s="16">
        <v>43472</v>
      </c>
      <c r="D1173" s="17">
        <v>60</v>
      </c>
      <c r="E1173" s="18">
        <v>4041.78</v>
      </c>
      <c r="F1173" s="19">
        <f t="shared" si="162"/>
        <v>43531</v>
      </c>
      <c r="G1173" s="16">
        <v>43567</v>
      </c>
      <c r="H1173" s="20">
        <f t="shared" si="163"/>
        <v>36</v>
      </c>
      <c r="I1173" s="17">
        <f t="shared" si="164"/>
        <v>145504.08000000002</v>
      </c>
      <c r="J1173" s="17">
        <f t="shared" si="165"/>
        <v>95</v>
      </c>
      <c r="K1173" s="21">
        <f t="shared" si="166"/>
        <v>3946.78</v>
      </c>
      <c r="L1173" s="17">
        <f t="shared" si="167"/>
        <v>102</v>
      </c>
      <c r="M1173" s="17">
        <f t="shared" si="168"/>
        <v>95</v>
      </c>
      <c r="N1173" s="17">
        <f t="shared" si="169"/>
        <v>412261.56</v>
      </c>
      <c r="O1173" s="22">
        <f t="shared" si="170"/>
        <v>383969.10000000003</v>
      </c>
    </row>
    <row r="1174" spans="1:15" ht="15">
      <c r="A1174" t="s">
        <v>1150</v>
      </c>
      <c r="B1174" s="16">
        <v>43496</v>
      </c>
      <c r="C1174" s="16">
        <v>43514</v>
      </c>
      <c r="D1174" s="17">
        <v>60</v>
      </c>
      <c r="E1174" s="18">
        <v>4041.78</v>
      </c>
      <c r="F1174" s="19">
        <f t="shared" si="162"/>
        <v>43573</v>
      </c>
      <c r="G1174" s="16">
        <v>43567</v>
      </c>
      <c r="H1174" s="20">
        <f t="shared" si="163"/>
        <v>-6</v>
      </c>
      <c r="I1174" s="17">
        <f t="shared" si="164"/>
        <v>-24250.68</v>
      </c>
      <c r="J1174" s="17">
        <f t="shared" si="165"/>
        <v>54</v>
      </c>
      <c r="K1174" s="21">
        <f t="shared" si="166"/>
        <v>3987.78</v>
      </c>
      <c r="L1174" s="17">
        <f t="shared" si="167"/>
        <v>71</v>
      </c>
      <c r="M1174" s="17">
        <f t="shared" si="168"/>
        <v>53</v>
      </c>
      <c r="N1174" s="17">
        <f t="shared" si="169"/>
        <v>286966.38</v>
      </c>
      <c r="O1174" s="22">
        <f t="shared" si="170"/>
        <v>214214.34</v>
      </c>
    </row>
    <row r="1175" spans="1:15" ht="15">
      <c r="A1175" t="s">
        <v>1151</v>
      </c>
      <c r="B1175" s="16">
        <v>43524</v>
      </c>
      <c r="C1175" s="16">
        <v>43529</v>
      </c>
      <c r="D1175" s="17">
        <v>60</v>
      </c>
      <c r="E1175" s="18">
        <v>3650.64</v>
      </c>
      <c r="F1175" s="19">
        <f t="shared" si="162"/>
        <v>43590</v>
      </c>
      <c r="G1175" s="16">
        <v>43567</v>
      </c>
      <c r="H1175" s="20">
        <f t="shared" si="163"/>
        <v>-23</v>
      </c>
      <c r="I1175" s="17">
        <f t="shared" si="164"/>
        <v>-83964.72</v>
      </c>
      <c r="J1175" s="17">
        <f t="shared" si="165"/>
        <v>37</v>
      </c>
      <c r="K1175" s="21">
        <f t="shared" si="166"/>
        <v>3613.64</v>
      </c>
      <c r="L1175" s="17">
        <f t="shared" si="167"/>
        <v>43</v>
      </c>
      <c r="M1175" s="17">
        <f t="shared" si="168"/>
        <v>38</v>
      </c>
      <c r="N1175" s="17">
        <f t="shared" si="169"/>
        <v>156977.52</v>
      </c>
      <c r="O1175" s="22">
        <f t="shared" si="170"/>
        <v>138724.32</v>
      </c>
    </row>
    <row r="1176" spans="1:15" ht="15">
      <c r="A1176" t="s">
        <v>1152</v>
      </c>
      <c r="B1176" s="16">
        <v>43521</v>
      </c>
      <c r="C1176" s="16">
        <v>43523</v>
      </c>
      <c r="D1176" s="17">
        <v>60</v>
      </c>
      <c r="E1176">
        <v>807.82</v>
      </c>
      <c r="F1176" s="19">
        <f t="shared" si="162"/>
        <v>43582</v>
      </c>
      <c r="G1176" s="16">
        <v>43567</v>
      </c>
      <c r="H1176" s="20">
        <f t="shared" si="163"/>
        <v>-15</v>
      </c>
      <c r="I1176" s="17">
        <f t="shared" si="164"/>
        <v>-12117.300000000001</v>
      </c>
      <c r="J1176" s="17">
        <f t="shared" si="165"/>
        <v>45</v>
      </c>
      <c r="K1176" s="21">
        <f t="shared" si="166"/>
        <v>762.82</v>
      </c>
      <c r="L1176" s="17">
        <f t="shared" si="167"/>
        <v>46</v>
      </c>
      <c r="M1176" s="17">
        <f t="shared" si="168"/>
        <v>44</v>
      </c>
      <c r="N1176" s="17">
        <f t="shared" si="169"/>
        <v>37159.72</v>
      </c>
      <c r="O1176" s="22">
        <f t="shared" si="170"/>
        <v>35544.08</v>
      </c>
    </row>
    <row r="1177" spans="1:15" ht="15">
      <c r="A1177" t="s">
        <v>1153</v>
      </c>
      <c r="B1177" s="16">
        <v>43487</v>
      </c>
      <c r="C1177" s="16">
        <v>43523</v>
      </c>
      <c r="D1177" s="17">
        <v>60</v>
      </c>
      <c r="E1177">
        <v>198.99</v>
      </c>
      <c r="F1177" s="19">
        <f t="shared" si="162"/>
        <v>43582</v>
      </c>
      <c r="G1177" s="16">
        <v>43567</v>
      </c>
      <c r="H1177" s="20">
        <f t="shared" si="163"/>
        <v>-15</v>
      </c>
      <c r="I1177" s="17">
        <f t="shared" si="164"/>
        <v>-2984.8500000000004</v>
      </c>
      <c r="J1177" s="17">
        <f t="shared" si="165"/>
        <v>45</v>
      </c>
      <c r="K1177" s="21">
        <f t="shared" si="166"/>
        <v>153.99</v>
      </c>
      <c r="L1177" s="17">
        <f t="shared" si="167"/>
        <v>80</v>
      </c>
      <c r="M1177" s="17">
        <f t="shared" si="168"/>
        <v>44</v>
      </c>
      <c r="N1177" s="17">
        <f t="shared" si="169"/>
        <v>15919.2</v>
      </c>
      <c r="O1177" s="22">
        <f t="shared" si="170"/>
        <v>8755.560000000001</v>
      </c>
    </row>
    <row r="1178" spans="1:15" ht="15">
      <c r="A1178" t="s">
        <v>1154</v>
      </c>
      <c r="B1178" s="16">
        <v>43069</v>
      </c>
      <c r="C1178" s="16">
        <v>43089</v>
      </c>
      <c r="D1178" s="17">
        <v>60</v>
      </c>
      <c r="E1178">
        <v>68</v>
      </c>
      <c r="F1178" s="19">
        <f t="shared" si="162"/>
        <v>43151</v>
      </c>
      <c r="G1178" s="16">
        <v>43567</v>
      </c>
      <c r="H1178" s="20">
        <f t="shared" si="163"/>
        <v>416</v>
      </c>
      <c r="I1178" s="17">
        <f t="shared" si="164"/>
        <v>28288</v>
      </c>
      <c r="J1178" s="17">
        <f t="shared" si="165"/>
        <v>472</v>
      </c>
      <c r="K1178" s="21">
        <f t="shared" si="166"/>
        <v>-404</v>
      </c>
      <c r="L1178" s="17">
        <f t="shared" si="167"/>
        <v>498</v>
      </c>
      <c r="M1178" s="17">
        <f t="shared" si="168"/>
        <v>478</v>
      </c>
      <c r="N1178" s="17">
        <f t="shared" si="169"/>
        <v>33864</v>
      </c>
      <c r="O1178" s="22">
        <f t="shared" si="170"/>
        <v>32504</v>
      </c>
    </row>
    <row r="1179" spans="1:15" ht="15">
      <c r="A1179" t="s">
        <v>1155</v>
      </c>
      <c r="B1179" s="16">
        <v>43069</v>
      </c>
      <c r="C1179" s="16">
        <v>43089</v>
      </c>
      <c r="D1179" s="17">
        <v>60</v>
      </c>
      <c r="E1179">
        <v>22.4</v>
      </c>
      <c r="F1179" s="19">
        <f t="shared" si="162"/>
        <v>43151</v>
      </c>
      <c r="G1179" s="16">
        <v>43567</v>
      </c>
      <c r="H1179" s="20">
        <f t="shared" si="163"/>
        <v>416</v>
      </c>
      <c r="I1179" s="17">
        <f t="shared" si="164"/>
        <v>9318.4</v>
      </c>
      <c r="J1179" s="17">
        <f t="shared" si="165"/>
        <v>472</v>
      </c>
      <c r="K1179" s="21">
        <f t="shared" si="166"/>
        <v>-449.6</v>
      </c>
      <c r="L1179" s="17">
        <f t="shared" si="167"/>
        <v>498</v>
      </c>
      <c r="M1179" s="17">
        <f t="shared" si="168"/>
        <v>478</v>
      </c>
      <c r="N1179" s="17">
        <f t="shared" si="169"/>
        <v>11155.199999999999</v>
      </c>
      <c r="O1179" s="22">
        <f t="shared" si="170"/>
        <v>10707.199999999999</v>
      </c>
    </row>
    <row r="1180" spans="1:15" ht="15">
      <c r="A1180" t="s">
        <v>1156</v>
      </c>
      <c r="B1180" s="16">
        <v>43069</v>
      </c>
      <c r="C1180" s="16">
        <v>43089</v>
      </c>
      <c r="D1180" s="17">
        <v>60</v>
      </c>
      <c r="E1180" s="18">
        <v>1351.22</v>
      </c>
      <c r="F1180" s="19">
        <f t="shared" si="162"/>
        <v>43151</v>
      </c>
      <c r="G1180" s="16">
        <v>43567</v>
      </c>
      <c r="H1180" s="20">
        <f t="shared" si="163"/>
        <v>416</v>
      </c>
      <c r="I1180" s="17">
        <f t="shared" si="164"/>
        <v>562107.52</v>
      </c>
      <c r="J1180" s="17">
        <f t="shared" si="165"/>
        <v>472</v>
      </c>
      <c r="K1180" s="21">
        <f t="shared" si="166"/>
        <v>879.22</v>
      </c>
      <c r="L1180" s="17">
        <f t="shared" si="167"/>
        <v>498</v>
      </c>
      <c r="M1180" s="17">
        <f t="shared" si="168"/>
        <v>478</v>
      </c>
      <c r="N1180" s="17">
        <f t="shared" si="169"/>
        <v>672907.56</v>
      </c>
      <c r="O1180" s="22">
        <f t="shared" si="170"/>
        <v>645883.16</v>
      </c>
    </row>
    <row r="1181" spans="1:15" ht="15">
      <c r="A1181" t="s">
        <v>1157</v>
      </c>
      <c r="B1181" s="16">
        <v>43069</v>
      </c>
      <c r="C1181" s="16">
        <v>43089</v>
      </c>
      <c r="D1181" s="17">
        <v>60</v>
      </c>
      <c r="E1181">
        <v>314.5</v>
      </c>
      <c r="F1181" s="19">
        <f t="shared" si="162"/>
        <v>43151</v>
      </c>
      <c r="G1181" s="16">
        <v>43567</v>
      </c>
      <c r="H1181" s="20">
        <f t="shared" si="163"/>
        <v>416</v>
      </c>
      <c r="I1181" s="17">
        <f t="shared" si="164"/>
        <v>130832</v>
      </c>
      <c r="J1181" s="17">
        <f t="shared" si="165"/>
        <v>472</v>
      </c>
      <c r="K1181" s="21">
        <f t="shared" si="166"/>
        <v>-157.5</v>
      </c>
      <c r="L1181" s="17">
        <f t="shared" si="167"/>
        <v>498</v>
      </c>
      <c r="M1181" s="17">
        <f t="shared" si="168"/>
        <v>478</v>
      </c>
      <c r="N1181" s="17">
        <f t="shared" si="169"/>
        <v>156621</v>
      </c>
      <c r="O1181" s="22">
        <f t="shared" si="170"/>
        <v>150331</v>
      </c>
    </row>
    <row r="1182" spans="1:15" ht="15">
      <c r="A1182" t="s">
        <v>1158</v>
      </c>
      <c r="B1182" s="16">
        <v>43087</v>
      </c>
      <c r="C1182" s="16">
        <v>43124</v>
      </c>
      <c r="D1182" s="17">
        <v>60</v>
      </c>
      <c r="E1182" s="18">
        <v>1648.8</v>
      </c>
      <c r="F1182" s="19">
        <f t="shared" si="162"/>
        <v>43183</v>
      </c>
      <c r="G1182" s="16">
        <v>43567</v>
      </c>
      <c r="H1182" s="20">
        <f t="shared" si="163"/>
        <v>384</v>
      </c>
      <c r="I1182" s="17">
        <f t="shared" si="164"/>
        <v>633139.2</v>
      </c>
      <c r="J1182" s="17">
        <f t="shared" si="165"/>
        <v>438</v>
      </c>
      <c r="K1182" s="21">
        <f t="shared" si="166"/>
        <v>1210.8</v>
      </c>
      <c r="L1182" s="17">
        <f t="shared" si="167"/>
        <v>480</v>
      </c>
      <c r="M1182" s="17">
        <f t="shared" si="168"/>
        <v>443</v>
      </c>
      <c r="N1182" s="17">
        <f t="shared" si="169"/>
        <v>791424</v>
      </c>
      <c r="O1182" s="22">
        <f t="shared" si="170"/>
        <v>730418.4</v>
      </c>
    </row>
    <row r="1183" spans="1:15" ht="15">
      <c r="A1183" t="s">
        <v>1159</v>
      </c>
      <c r="B1183" s="16">
        <v>43087</v>
      </c>
      <c r="C1183" s="16">
        <v>43124</v>
      </c>
      <c r="D1183" s="17">
        <v>60</v>
      </c>
      <c r="E1183">
        <v>437.95</v>
      </c>
      <c r="F1183" s="19">
        <f t="shared" si="162"/>
        <v>43183</v>
      </c>
      <c r="G1183" s="16">
        <v>43567</v>
      </c>
      <c r="H1183" s="20">
        <f t="shared" si="163"/>
        <v>384</v>
      </c>
      <c r="I1183" s="17">
        <f t="shared" si="164"/>
        <v>168172.8</v>
      </c>
      <c r="J1183" s="17">
        <f t="shared" si="165"/>
        <v>438</v>
      </c>
      <c r="K1183" s="21">
        <f t="shared" si="166"/>
        <v>-0.05000000000001137</v>
      </c>
      <c r="L1183" s="17">
        <f t="shared" si="167"/>
        <v>480</v>
      </c>
      <c r="M1183" s="17">
        <f t="shared" si="168"/>
        <v>443</v>
      </c>
      <c r="N1183" s="17">
        <f t="shared" si="169"/>
        <v>210216</v>
      </c>
      <c r="O1183" s="22">
        <f t="shared" si="170"/>
        <v>194011.85</v>
      </c>
    </row>
    <row r="1184" spans="1:15" ht="15">
      <c r="A1184" t="s">
        <v>1160</v>
      </c>
      <c r="B1184" s="16">
        <v>43087</v>
      </c>
      <c r="C1184" s="16">
        <v>43124</v>
      </c>
      <c r="D1184" s="17">
        <v>60</v>
      </c>
      <c r="E1184">
        <v>279</v>
      </c>
      <c r="F1184" s="19">
        <f t="shared" si="162"/>
        <v>43183</v>
      </c>
      <c r="G1184" s="16">
        <v>43567</v>
      </c>
      <c r="H1184" s="20">
        <f t="shared" si="163"/>
        <v>384</v>
      </c>
      <c r="I1184" s="17">
        <f t="shared" si="164"/>
        <v>107136</v>
      </c>
      <c r="J1184" s="17">
        <f t="shared" si="165"/>
        <v>438</v>
      </c>
      <c r="K1184" s="21">
        <f t="shared" si="166"/>
        <v>-159</v>
      </c>
      <c r="L1184" s="17">
        <f t="shared" si="167"/>
        <v>480</v>
      </c>
      <c r="M1184" s="17">
        <f t="shared" si="168"/>
        <v>443</v>
      </c>
      <c r="N1184" s="17">
        <f t="shared" si="169"/>
        <v>133920</v>
      </c>
      <c r="O1184" s="22">
        <f t="shared" si="170"/>
        <v>123597</v>
      </c>
    </row>
    <row r="1185" spans="1:15" ht="15">
      <c r="A1185" t="s">
        <v>1161</v>
      </c>
      <c r="B1185" s="16">
        <v>43087</v>
      </c>
      <c r="C1185" s="16">
        <v>43124</v>
      </c>
      <c r="D1185" s="17">
        <v>60</v>
      </c>
      <c r="E1185">
        <v>409.2</v>
      </c>
      <c r="F1185" s="19">
        <f t="shared" si="162"/>
        <v>43183</v>
      </c>
      <c r="G1185" s="16">
        <v>43567</v>
      </c>
      <c r="H1185" s="20">
        <f t="shared" si="163"/>
        <v>384</v>
      </c>
      <c r="I1185" s="17">
        <f t="shared" si="164"/>
        <v>157132.8</v>
      </c>
      <c r="J1185" s="17">
        <f t="shared" si="165"/>
        <v>438</v>
      </c>
      <c r="K1185" s="21">
        <f t="shared" si="166"/>
        <v>-28.80000000000001</v>
      </c>
      <c r="L1185" s="17">
        <f t="shared" si="167"/>
        <v>480</v>
      </c>
      <c r="M1185" s="17">
        <f t="shared" si="168"/>
        <v>443</v>
      </c>
      <c r="N1185" s="17">
        <f t="shared" si="169"/>
        <v>196416</v>
      </c>
      <c r="O1185" s="22">
        <f t="shared" si="170"/>
        <v>181275.6</v>
      </c>
    </row>
    <row r="1186" spans="1:15" ht="15">
      <c r="A1186" t="s">
        <v>1162</v>
      </c>
      <c r="B1186" s="16">
        <v>43087</v>
      </c>
      <c r="C1186" s="16">
        <v>43124</v>
      </c>
      <c r="D1186" s="17">
        <v>60</v>
      </c>
      <c r="E1186">
        <v>298.2</v>
      </c>
      <c r="F1186" s="19">
        <f t="shared" si="162"/>
        <v>43183</v>
      </c>
      <c r="G1186" s="16">
        <v>43567</v>
      </c>
      <c r="H1186" s="20">
        <f t="shared" si="163"/>
        <v>384</v>
      </c>
      <c r="I1186" s="17">
        <f t="shared" si="164"/>
        <v>114508.79999999999</v>
      </c>
      <c r="J1186" s="17">
        <f t="shared" si="165"/>
        <v>438</v>
      </c>
      <c r="K1186" s="21">
        <f t="shared" si="166"/>
        <v>-139.8</v>
      </c>
      <c r="L1186" s="17">
        <f t="shared" si="167"/>
        <v>480</v>
      </c>
      <c r="M1186" s="17">
        <f t="shared" si="168"/>
        <v>443</v>
      </c>
      <c r="N1186" s="17">
        <f t="shared" si="169"/>
        <v>143136</v>
      </c>
      <c r="O1186" s="22">
        <f t="shared" si="170"/>
        <v>132102.6</v>
      </c>
    </row>
    <row r="1187" spans="1:15" ht="15">
      <c r="A1187" t="s">
        <v>1163</v>
      </c>
      <c r="B1187" s="16">
        <v>43087</v>
      </c>
      <c r="C1187" s="16">
        <v>43124</v>
      </c>
      <c r="D1187" s="17">
        <v>60</v>
      </c>
      <c r="E1187" s="18">
        <v>1952.79</v>
      </c>
      <c r="F1187" s="19">
        <f t="shared" si="162"/>
        <v>43183</v>
      </c>
      <c r="G1187" s="16">
        <v>43567</v>
      </c>
      <c r="H1187" s="20">
        <f t="shared" si="163"/>
        <v>384</v>
      </c>
      <c r="I1187" s="17">
        <f t="shared" si="164"/>
        <v>749871.36</v>
      </c>
      <c r="J1187" s="17">
        <f t="shared" si="165"/>
        <v>438</v>
      </c>
      <c r="K1187" s="21">
        <f t="shared" si="166"/>
        <v>1514.79</v>
      </c>
      <c r="L1187" s="17">
        <f t="shared" si="167"/>
        <v>480</v>
      </c>
      <c r="M1187" s="17">
        <f t="shared" si="168"/>
        <v>443</v>
      </c>
      <c r="N1187" s="17">
        <f t="shared" si="169"/>
        <v>937339.2</v>
      </c>
      <c r="O1187" s="22">
        <f t="shared" si="170"/>
        <v>865085.97</v>
      </c>
    </row>
    <row r="1188" spans="1:15" ht="15">
      <c r="A1188" t="s">
        <v>1164</v>
      </c>
      <c r="B1188" s="16">
        <v>43098</v>
      </c>
      <c r="C1188" s="16">
        <v>43133</v>
      </c>
      <c r="D1188" s="17">
        <v>60</v>
      </c>
      <c r="E1188">
        <v>644.95</v>
      </c>
      <c r="F1188" s="19">
        <f t="shared" si="162"/>
        <v>43192</v>
      </c>
      <c r="G1188" s="16">
        <v>43567</v>
      </c>
      <c r="H1188" s="20">
        <f t="shared" si="163"/>
        <v>375</v>
      </c>
      <c r="I1188" s="17">
        <f t="shared" si="164"/>
        <v>241856.25000000003</v>
      </c>
      <c r="J1188" s="17">
        <f t="shared" si="165"/>
        <v>430</v>
      </c>
      <c r="K1188" s="21">
        <f t="shared" si="166"/>
        <v>214.95000000000005</v>
      </c>
      <c r="L1188" s="17">
        <f t="shared" si="167"/>
        <v>469</v>
      </c>
      <c r="M1188" s="17">
        <f t="shared" si="168"/>
        <v>434</v>
      </c>
      <c r="N1188" s="17">
        <f t="shared" si="169"/>
        <v>302481.55000000005</v>
      </c>
      <c r="O1188" s="22">
        <f t="shared" si="170"/>
        <v>279908.30000000005</v>
      </c>
    </row>
    <row r="1189" spans="1:15" ht="15">
      <c r="A1189" t="s">
        <v>1165</v>
      </c>
      <c r="B1189" s="16">
        <v>43098</v>
      </c>
      <c r="C1189" s="16">
        <v>43133</v>
      </c>
      <c r="D1189" s="17">
        <v>60</v>
      </c>
      <c r="E1189">
        <v>192</v>
      </c>
      <c r="F1189" s="19">
        <f t="shared" si="162"/>
        <v>43192</v>
      </c>
      <c r="G1189" s="16">
        <v>43567</v>
      </c>
      <c r="H1189" s="20">
        <f t="shared" si="163"/>
        <v>375</v>
      </c>
      <c r="I1189" s="17">
        <f t="shared" si="164"/>
        <v>72000</v>
      </c>
      <c r="J1189" s="17">
        <f t="shared" si="165"/>
        <v>430</v>
      </c>
      <c r="K1189" s="21">
        <f t="shared" si="166"/>
        <v>-238</v>
      </c>
      <c r="L1189" s="17">
        <f t="shared" si="167"/>
        <v>469</v>
      </c>
      <c r="M1189" s="17">
        <f t="shared" si="168"/>
        <v>434</v>
      </c>
      <c r="N1189" s="17">
        <f t="shared" si="169"/>
        <v>90048</v>
      </c>
      <c r="O1189" s="22">
        <f t="shared" si="170"/>
        <v>83328</v>
      </c>
    </row>
    <row r="1190" spans="1:15" ht="15">
      <c r="A1190" t="s">
        <v>1166</v>
      </c>
      <c r="B1190" s="16">
        <v>43098</v>
      </c>
      <c r="C1190" s="16">
        <v>43133</v>
      </c>
      <c r="D1190" s="17">
        <v>60</v>
      </c>
      <c r="E1190">
        <v>824.95</v>
      </c>
      <c r="F1190" s="19">
        <f t="shared" si="162"/>
        <v>43192</v>
      </c>
      <c r="G1190" s="16">
        <v>43567</v>
      </c>
      <c r="H1190" s="20">
        <f t="shared" si="163"/>
        <v>375</v>
      </c>
      <c r="I1190" s="17">
        <f t="shared" si="164"/>
        <v>309356.25</v>
      </c>
      <c r="J1190" s="17">
        <f t="shared" si="165"/>
        <v>430</v>
      </c>
      <c r="K1190" s="21">
        <f t="shared" si="166"/>
        <v>394.95000000000005</v>
      </c>
      <c r="L1190" s="17">
        <f t="shared" si="167"/>
        <v>469</v>
      </c>
      <c r="M1190" s="17">
        <f t="shared" si="168"/>
        <v>434</v>
      </c>
      <c r="N1190" s="17">
        <f t="shared" si="169"/>
        <v>386901.55000000005</v>
      </c>
      <c r="O1190" s="22">
        <f t="shared" si="170"/>
        <v>358028.30000000005</v>
      </c>
    </row>
    <row r="1191" spans="1:15" ht="15">
      <c r="A1191" t="s">
        <v>1167</v>
      </c>
      <c r="B1191" s="16">
        <v>43480</v>
      </c>
      <c r="C1191" s="16">
        <v>43493</v>
      </c>
      <c r="D1191" s="17">
        <v>60</v>
      </c>
      <c r="E1191">
        <v>337.81</v>
      </c>
      <c r="F1191" s="19">
        <f t="shared" si="162"/>
        <v>43552</v>
      </c>
      <c r="G1191" s="16">
        <v>43567</v>
      </c>
      <c r="H1191" s="20">
        <f t="shared" si="163"/>
        <v>15</v>
      </c>
      <c r="I1191" s="17">
        <f t="shared" si="164"/>
        <v>5067.15</v>
      </c>
      <c r="J1191" s="17">
        <f t="shared" si="165"/>
        <v>74</v>
      </c>
      <c r="K1191" s="21">
        <f t="shared" si="166"/>
        <v>263.81</v>
      </c>
      <c r="L1191" s="17">
        <f t="shared" si="167"/>
        <v>87</v>
      </c>
      <c r="M1191" s="17">
        <f t="shared" si="168"/>
        <v>74</v>
      </c>
      <c r="N1191" s="17">
        <f t="shared" si="169"/>
        <v>29389.47</v>
      </c>
      <c r="O1191" s="22">
        <f t="shared" si="170"/>
        <v>24997.94</v>
      </c>
    </row>
    <row r="1192" spans="1:15" ht="15">
      <c r="A1192" t="s">
        <v>1168</v>
      </c>
      <c r="B1192" s="16">
        <v>43480</v>
      </c>
      <c r="C1192" s="16">
        <v>43493</v>
      </c>
      <c r="D1192" s="17">
        <v>60</v>
      </c>
      <c r="E1192">
        <v>524.5</v>
      </c>
      <c r="F1192" s="19">
        <f t="shared" si="162"/>
        <v>43552</v>
      </c>
      <c r="G1192" s="16">
        <v>43567</v>
      </c>
      <c r="H1192" s="20">
        <f t="shared" si="163"/>
        <v>15</v>
      </c>
      <c r="I1192" s="17">
        <f t="shared" si="164"/>
        <v>7867.5</v>
      </c>
      <c r="J1192" s="17">
        <f t="shared" si="165"/>
        <v>74</v>
      </c>
      <c r="K1192" s="21">
        <f t="shared" si="166"/>
        <v>450.5</v>
      </c>
      <c r="L1192" s="17">
        <f t="shared" si="167"/>
        <v>87</v>
      </c>
      <c r="M1192" s="17">
        <f t="shared" si="168"/>
        <v>74</v>
      </c>
      <c r="N1192" s="17">
        <f t="shared" si="169"/>
        <v>45631.5</v>
      </c>
      <c r="O1192" s="22">
        <f t="shared" si="170"/>
        <v>38813</v>
      </c>
    </row>
    <row r="1193" spans="1:15" ht="15">
      <c r="A1193" t="s">
        <v>1169</v>
      </c>
      <c r="B1193" s="16">
        <v>43480</v>
      </c>
      <c r="C1193" s="16">
        <v>43495</v>
      </c>
      <c r="D1193" s="17">
        <v>60</v>
      </c>
      <c r="E1193">
        <v>386.97</v>
      </c>
      <c r="F1193" s="19">
        <f t="shared" si="162"/>
        <v>43554</v>
      </c>
      <c r="G1193" s="16">
        <v>43567</v>
      </c>
      <c r="H1193" s="20">
        <f t="shared" si="163"/>
        <v>13</v>
      </c>
      <c r="I1193" s="17">
        <f t="shared" si="164"/>
        <v>5030.610000000001</v>
      </c>
      <c r="J1193" s="17">
        <f t="shared" si="165"/>
        <v>72</v>
      </c>
      <c r="K1193" s="21">
        <f t="shared" si="166"/>
        <v>314.97</v>
      </c>
      <c r="L1193" s="17">
        <f t="shared" si="167"/>
        <v>87</v>
      </c>
      <c r="M1193" s="17">
        <f t="shared" si="168"/>
        <v>72</v>
      </c>
      <c r="N1193" s="17">
        <f t="shared" si="169"/>
        <v>33666.39</v>
      </c>
      <c r="O1193" s="22">
        <f t="shared" si="170"/>
        <v>27861.840000000004</v>
      </c>
    </row>
    <row r="1194" spans="1:15" ht="15">
      <c r="A1194" t="s">
        <v>1170</v>
      </c>
      <c r="B1194" s="16">
        <v>43480</v>
      </c>
      <c r="C1194" s="16">
        <v>43490</v>
      </c>
      <c r="D1194" s="17">
        <v>60</v>
      </c>
      <c r="E1194">
        <v>247.2</v>
      </c>
      <c r="F1194" s="19">
        <f t="shared" si="162"/>
        <v>43549</v>
      </c>
      <c r="G1194" s="16">
        <v>43567</v>
      </c>
      <c r="H1194" s="20">
        <f t="shared" si="163"/>
        <v>18</v>
      </c>
      <c r="I1194" s="17">
        <f t="shared" si="164"/>
        <v>4449.599999999999</v>
      </c>
      <c r="J1194" s="17">
        <f t="shared" si="165"/>
        <v>77</v>
      </c>
      <c r="K1194" s="21">
        <f t="shared" si="166"/>
        <v>170.2</v>
      </c>
      <c r="L1194" s="17">
        <f t="shared" si="167"/>
        <v>87</v>
      </c>
      <c r="M1194" s="17">
        <f t="shared" si="168"/>
        <v>77</v>
      </c>
      <c r="N1194" s="17">
        <f t="shared" si="169"/>
        <v>21506.399999999998</v>
      </c>
      <c r="O1194" s="22">
        <f t="shared" si="170"/>
        <v>19034.399999999998</v>
      </c>
    </row>
    <row r="1195" spans="1:15" ht="15">
      <c r="A1195" t="s">
        <v>1171</v>
      </c>
      <c r="B1195" s="16">
        <v>43496</v>
      </c>
      <c r="C1195" s="16">
        <v>43511</v>
      </c>
      <c r="D1195" s="17">
        <v>60</v>
      </c>
      <c r="E1195">
        <v>288</v>
      </c>
      <c r="F1195" s="19">
        <f t="shared" si="162"/>
        <v>43570</v>
      </c>
      <c r="G1195" s="16">
        <v>43567</v>
      </c>
      <c r="H1195" s="20">
        <f t="shared" si="163"/>
        <v>-3</v>
      </c>
      <c r="I1195" s="17">
        <f t="shared" si="164"/>
        <v>-864</v>
      </c>
      <c r="J1195" s="17">
        <f t="shared" si="165"/>
        <v>57</v>
      </c>
      <c r="K1195" s="21">
        <f t="shared" si="166"/>
        <v>231</v>
      </c>
      <c r="L1195" s="17">
        <f t="shared" si="167"/>
        <v>71</v>
      </c>
      <c r="M1195" s="17">
        <f t="shared" si="168"/>
        <v>56</v>
      </c>
      <c r="N1195" s="17">
        <f t="shared" si="169"/>
        <v>20448</v>
      </c>
      <c r="O1195" s="22">
        <f t="shared" si="170"/>
        <v>16128</v>
      </c>
    </row>
    <row r="1196" spans="1:15" ht="15">
      <c r="A1196" t="s">
        <v>1172</v>
      </c>
      <c r="B1196" s="16">
        <v>43496</v>
      </c>
      <c r="C1196" s="16">
        <v>43511</v>
      </c>
      <c r="D1196" s="17">
        <v>60</v>
      </c>
      <c r="E1196">
        <v>18.4</v>
      </c>
      <c r="F1196" s="19">
        <f t="shared" si="162"/>
        <v>43570</v>
      </c>
      <c r="G1196" s="16">
        <v>43567</v>
      </c>
      <c r="H1196" s="20">
        <f t="shared" si="163"/>
        <v>-3</v>
      </c>
      <c r="I1196" s="17">
        <f t="shared" si="164"/>
        <v>-55.199999999999996</v>
      </c>
      <c r="J1196" s="17">
        <f t="shared" si="165"/>
        <v>57</v>
      </c>
      <c r="K1196" s="21">
        <f t="shared" si="166"/>
        <v>-38.6</v>
      </c>
      <c r="L1196" s="17">
        <f t="shared" si="167"/>
        <v>71</v>
      </c>
      <c r="M1196" s="17">
        <f t="shared" si="168"/>
        <v>56</v>
      </c>
      <c r="N1196" s="17">
        <f t="shared" si="169"/>
        <v>1306.3999999999999</v>
      </c>
      <c r="O1196" s="22">
        <f t="shared" si="170"/>
        <v>1030.3999999999999</v>
      </c>
    </row>
    <row r="1197" spans="1:15" ht="15">
      <c r="A1197" t="s">
        <v>1173</v>
      </c>
      <c r="B1197" s="16">
        <v>43496</v>
      </c>
      <c r="C1197" s="16">
        <v>43511</v>
      </c>
      <c r="D1197" s="17">
        <v>60</v>
      </c>
      <c r="E1197" s="18">
        <v>1456.55</v>
      </c>
      <c r="F1197" s="19">
        <f t="shared" si="162"/>
        <v>43570</v>
      </c>
      <c r="G1197" s="16">
        <v>43567</v>
      </c>
      <c r="H1197" s="20">
        <f t="shared" si="163"/>
        <v>-3</v>
      </c>
      <c r="I1197" s="17">
        <f t="shared" si="164"/>
        <v>-4369.65</v>
      </c>
      <c r="J1197" s="17">
        <f t="shared" si="165"/>
        <v>57</v>
      </c>
      <c r="K1197" s="21">
        <f t="shared" si="166"/>
        <v>1399.55</v>
      </c>
      <c r="L1197" s="17">
        <f t="shared" si="167"/>
        <v>71</v>
      </c>
      <c r="M1197" s="17">
        <f t="shared" si="168"/>
        <v>56</v>
      </c>
      <c r="N1197" s="17">
        <f t="shared" si="169"/>
        <v>103415.05</v>
      </c>
      <c r="O1197" s="22">
        <f t="shared" si="170"/>
        <v>81566.8</v>
      </c>
    </row>
    <row r="1198" spans="1:15" ht="15">
      <c r="A1198" t="s">
        <v>1174</v>
      </c>
      <c r="B1198" s="16">
        <v>43572</v>
      </c>
      <c r="C1198" s="16">
        <v>43578</v>
      </c>
      <c r="D1198" s="17">
        <v>60</v>
      </c>
      <c r="E1198" s="18">
        <v>24405</v>
      </c>
      <c r="F1198" s="19">
        <f t="shared" si="162"/>
        <v>43639</v>
      </c>
      <c r="G1198" s="16">
        <v>43567</v>
      </c>
      <c r="H1198" s="20">
        <f t="shared" si="163"/>
        <v>-72</v>
      </c>
      <c r="I1198" s="17">
        <f t="shared" si="164"/>
        <v>-1757160</v>
      </c>
      <c r="J1198" s="17">
        <f t="shared" si="165"/>
        <v>-11</v>
      </c>
      <c r="K1198" s="21">
        <f t="shared" si="166"/>
        <v>24416</v>
      </c>
      <c r="L1198" s="17">
        <f t="shared" si="167"/>
        <v>-5</v>
      </c>
      <c r="M1198" s="17">
        <f t="shared" si="168"/>
        <v>-11</v>
      </c>
      <c r="N1198" s="17">
        <f t="shared" si="169"/>
        <v>-122025</v>
      </c>
      <c r="O1198" s="22">
        <f t="shared" si="170"/>
        <v>-268455</v>
      </c>
    </row>
    <row r="1199" spans="1:15" ht="15">
      <c r="A1199" t="s">
        <v>1175</v>
      </c>
      <c r="B1199" s="16">
        <v>43496</v>
      </c>
      <c r="C1199" s="16">
        <v>43509</v>
      </c>
      <c r="D1199" s="17">
        <v>60</v>
      </c>
      <c r="E1199" s="18">
        <v>3166</v>
      </c>
      <c r="F1199" s="19">
        <f t="shared" si="162"/>
        <v>43568</v>
      </c>
      <c r="G1199" s="16">
        <v>43567</v>
      </c>
      <c r="H1199" s="20">
        <f t="shared" si="163"/>
        <v>-1</v>
      </c>
      <c r="I1199" s="17">
        <f t="shared" si="164"/>
        <v>-3166</v>
      </c>
      <c r="J1199" s="17">
        <f t="shared" si="165"/>
        <v>59</v>
      </c>
      <c r="K1199" s="21">
        <f t="shared" si="166"/>
        <v>3107</v>
      </c>
      <c r="L1199" s="17">
        <f t="shared" si="167"/>
        <v>71</v>
      </c>
      <c r="M1199" s="17">
        <f t="shared" si="168"/>
        <v>58</v>
      </c>
      <c r="N1199" s="17">
        <f t="shared" si="169"/>
        <v>224786</v>
      </c>
      <c r="O1199" s="22">
        <f t="shared" si="170"/>
        <v>183628</v>
      </c>
    </row>
    <row r="1200" spans="1:15" ht="15">
      <c r="A1200" t="s">
        <v>1176</v>
      </c>
      <c r="B1200" s="16">
        <v>43524</v>
      </c>
      <c r="C1200" s="16">
        <v>43543</v>
      </c>
      <c r="D1200" s="17">
        <v>60</v>
      </c>
      <c r="E1200" s="18">
        <v>3166</v>
      </c>
      <c r="F1200" s="19">
        <f t="shared" si="162"/>
        <v>43604</v>
      </c>
      <c r="G1200" s="16">
        <v>43567</v>
      </c>
      <c r="H1200" s="20">
        <f t="shared" si="163"/>
        <v>-37</v>
      </c>
      <c r="I1200" s="17">
        <f t="shared" si="164"/>
        <v>-117142</v>
      </c>
      <c r="J1200" s="17">
        <f t="shared" si="165"/>
        <v>23</v>
      </c>
      <c r="K1200" s="21">
        <f t="shared" si="166"/>
        <v>3143</v>
      </c>
      <c r="L1200" s="17">
        <f t="shared" si="167"/>
        <v>43</v>
      </c>
      <c r="M1200" s="17">
        <f t="shared" si="168"/>
        <v>24</v>
      </c>
      <c r="N1200" s="17">
        <f t="shared" si="169"/>
        <v>136138</v>
      </c>
      <c r="O1200" s="22">
        <f t="shared" si="170"/>
        <v>75984</v>
      </c>
    </row>
    <row r="1201" spans="1:15" ht="15">
      <c r="A1201" t="s">
        <v>1177</v>
      </c>
      <c r="B1201" s="16">
        <v>43555</v>
      </c>
      <c r="C1201" s="16">
        <v>43566</v>
      </c>
      <c r="D1201" s="17">
        <v>60</v>
      </c>
      <c r="E1201" s="18">
        <v>3166</v>
      </c>
      <c r="F1201" s="19">
        <f t="shared" si="162"/>
        <v>43627</v>
      </c>
      <c r="G1201" s="16">
        <v>43567</v>
      </c>
      <c r="H1201" s="20">
        <f t="shared" si="163"/>
        <v>-60</v>
      </c>
      <c r="I1201" s="17">
        <f t="shared" si="164"/>
        <v>-189960</v>
      </c>
      <c r="J1201" s="17">
        <f t="shared" si="165"/>
        <v>1</v>
      </c>
      <c r="K1201" s="21">
        <f t="shared" si="166"/>
        <v>3165</v>
      </c>
      <c r="L1201" s="17">
        <f t="shared" si="167"/>
        <v>12</v>
      </c>
      <c r="M1201" s="17">
        <f t="shared" si="168"/>
        <v>1</v>
      </c>
      <c r="N1201" s="17">
        <f t="shared" si="169"/>
        <v>37992</v>
      </c>
      <c r="O1201" s="22">
        <f t="shared" si="170"/>
        <v>3166</v>
      </c>
    </row>
    <row r="1202" spans="1:15" ht="15">
      <c r="A1202" t="s">
        <v>1178</v>
      </c>
      <c r="B1202" s="16">
        <v>43585</v>
      </c>
      <c r="C1202" s="16">
        <v>43602</v>
      </c>
      <c r="D1202" s="17">
        <v>60</v>
      </c>
      <c r="E1202" s="18">
        <v>3166</v>
      </c>
      <c r="F1202" s="19">
        <f t="shared" si="162"/>
        <v>43663</v>
      </c>
      <c r="G1202" s="16">
        <v>43567</v>
      </c>
      <c r="H1202" s="20">
        <f t="shared" si="163"/>
        <v>-96</v>
      </c>
      <c r="I1202" s="17">
        <f t="shared" si="164"/>
        <v>-303936</v>
      </c>
      <c r="J1202" s="17">
        <f t="shared" si="165"/>
        <v>-35</v>
      </c>
      <c r="K1202" s="21">
        <f t="shared" si="166"/>
        <v>3201</v>
      </c>
      <c r="L1202" s="17">
        <f t="shared" si="167"/>
        <v>-18</v>
      </c>
      <c r="M1202" s="17">
        <f t="shared" si="168"/>
        <v>-35</v>
      </c>
      <c r="N1202" s="17">
        <f t="shared" si="169"/>
        <v>-56988</v>
      </c>
      <c r="O1202" s="22">
        <f t="shared" si="170"/>
        <v>-110810</v>
      </c>
    </row>
    <row r="1203" spans="1:15" ht="15">
      <c r="A1203" t="s">
        <v>1179</v>
      </c>
      <c r="B1203" s="16">
        <v>43557</v>
      </c>
      <c r="C1203" s="16">
        <v>43563</v>
      </c>
      <c r="D1203" s="17">
        <v>60</v>
      </c>
      <c r="E1203" s="18">
        <v>1366.2</v>
      </c>
      <c r="F1203" s="19">
        <f t="shared" si="162"/>
        <v>43624</v>
      </c>
      <c r="G1203" s="16">
        <v>43567</v>
      </c>
      <c r="H1203" s="20">
        <f t="shared" si="163"/>
        <v>-57</v>
      </c>
      <c r="I1203" s="17">
        <f t="shared" si="164"/>
        <v>-77873.40000000001</v>
      </c>
      <c r="J1203" s="17">
        <f t="shared" si="165"/>
        <v>4</v>
      </c>
      <c r="K1203" s="21">
        <f t="shared" si="166"/>
        <v>1362.2</v>
      </c>
      <c r="L1203" s="17">
        <f t="shared" si="167"/>
        <v>10</v>
      </c>
      <c r="M1203" s="17">
        <f t="shared" si="168"/>
        <v>4</v>
      </c>
      <c r="N1203" s="17">
        <f t="shared" si="169"/>
        <v>13662</v>
      </c>
      <c r="O1203" s="22">
        <f t="shared" si="170"/>
        <v>5464.8</v>
      </c>
    </row>
    <row r="1204" spans="1:15" ht="15">
      <c r="A1204" t="s">
        <v>40</v>
      </c>
      <c r="B1204" s="16">
        <v>43557</v>
      </c>
      <c r="C1204" s="16">
        <v>43563</v>
      </c>
      <c r="D1204" s="17">
        <v>60</v>
      </c>
      <c r="E1204" s="18">
        <v>1954.84</v>
      </c>
      <c r="F1204" s="19">
        <f t="shared" si="162"/>
        <v>43624</v>
      </c>
      <c r="G1204" s="16">
        <v>43567</v>
      </c>
      <c r="H1204" s="20">
        <f t="shared" si="163"/>
        <v>-57</v>
      </c>
      <c r="I1204" s="17">
        <f t="shared" si="164"/>
        <v>-111425.87999999999</v>
      </c>
      <c r="J1204" s="17">
        <f t="shared" si="165"/>
        <v>4</v>
      </c>
      <c r="K1204" s="21">
        <f t="shared" si="166"/>
        <v>1950.84</v>
      </c>
      <c r="L1204" s="17">
        <f t="shared" si="167"/>
        <v>10</v>
      </c>
      <c r="M1204" s="17">
        <f t="shared" si="168"/>
        <v>4</v>
      </c>
      <c r="N1204" s="17">
        <f t="shared" si="169"/>
        <v>19548.399999999998</v>
      </c>
      <c r="O1204" s="22">
        <f t="shared" si="170"/>
        <v>7819.36</v>
      </c>
    </row>
    <row r="1205" spans="1:15" ht="15">
      <c r="A1205" t="s">
        <v>1180</v>
      </c>
      <c r="B1205" s="16">
        <v>43469</v>
      </c>
      <c r="C1205" s="16">
        <v>43525</v>
      </c>
      <c r="D1205" s="17">
        <v>60</v>
      </c>
      <c r="E1205">
        <v>639.82</v>
      </c>
      <c r="F1205" s="19">
        <f t="shared" si="162"/>
        <v>43586</v>
      </c>
      <c r="G1205" s="16">
        <v>43567</v>
      </c>
      <c r="H1205" s="20">
        <f t="shared" si="163"/>
        <v>-19</v>
      </c>
      <c r="I1205" s="17">
        <f t="shared" si="164"/>
        <v>-12156.580000000002</v>
      </c>
      <c r="J1205" s="17">
        <f t="shared" si="165"/>
        <v>41</v>
      </c>
      <c r="K1205" s="21">
        <f t="shared" si="166"/>
        <v>598.82</v>
      </c>
      <c r="L1205" s="17">
        <f t="shared" si="167"/>
        <v>98</v>
      </c>
      <c r="M1205" s="17">
        <f t="shared" si="168"/>
        <v>42</v>
      </c>
      <c r="N1205" s="17">
        <f t="shared" si="169"/>
        <v>62702.36000000001</v>
      </c>
      <c r="O1205" s="22">
        <f t="shared" si="170"/>
        <v>26872.440000000002</v>
      </c>
    </row>
    <row r="1206" spans="1:15" ht="15">
      <c r="A1206" t="s">
        <v>1181</v>
      </c>
      <c r="B1206" s="16">
        <v>43469</v>
      </c>
      <c r="C1206" s="16">
        <v>43525</v>
      </c>
      <c r="D1206" s="17">
        <v>60</v>
      </c>
      <c r="E1206" s="18">
        <v>3199.1</v>
      </c>
      <c r="F1206" s="19">
        <f t="shared" si="162"/>
        <v>43586</v>
      </c>
      <c r="G1206" s="16">
        <v>43567</v>
      </c>
      <c r="H1206" s="20">
        <f t="shared" si="163"/>
        <v>-19</v>
      </c>
      <c r="I1206" s="17">
        <f t="shared" si="164"/>
        <v>-60782.9</v>
      </c>
      <c r="J1206" s="17">
        <f t="shared" si="165"/>
        <v>41</v>
      </c>
      <c r="K1206" s="21">
        <f t="shared" si="166"/>
        <v>3158.1</v>
      </c>
      <c r="L1206" s="17">
        <f t="shared" si="167"/>
        <v>98</v>
      </c>
      <c r="M1206" s="17">
        <f t="shared" si="168"/>
        <v>42</v>
      </c>
      <c r="N1206" s="17">
        <f t="shared" si="169"/>
        <v>313511.8</v>
      </c>
      <c r="O1206" s="22">
        <f t="shared" si="170"/>
        <v>134362.19999999998</v>
      </c>
    </row>
    <row r="1207" spans="1:15" ht="15">
      <c r="A1207" t="s">
        <v>1182</v>
      </c>
      <c r="B1207" s="16">
        <v>43490</v>
      </c>
      <c r="C1207" s="16">
        <v>43525</v>
      </c>
      <c r="D1207" s="17">
        <v>60</v>
      </c>
      <c r="E1207" s="18">
        <v>1279.64</v>
      </c>
      <c r="F1207" s="19">
        <f t="shared" si="162"/>
        <v>43586</v>
      </c>
      <c r="G1207" s="16">
        <v>43567</v>
      </c>
      <c r="H1207" s="20">
        <f t="shared" si="163"/>
        <v>-19</v>
      </c>
      <c r="I1207" s="17">
        <f t="shared" si="164"/>
        <v>-24313.160000000003</v>
      </c>
      <c r="J1207" s="17">
        <f t="shared" si="165"/>
        <v>41</v>
      </c>
      <c r="K1207" s="21">
        <f t="shared" si="166"/>
        <v>1238.64</v>
      </c>
      <c r="L1207" s="17">
        <f t="shared" si="167"/>
        <v>77</v>
      </c>
      <c r="M1207" s="17">
        <f t="shared" si="168"/>
        <v>42</v>
      </c>
      <c r="N1207" s="17">
        <f t="shared" si="169"/>
        <v>98532.28000000001</v>
      </c>
      <c r="O1207" s="22">
        <f t="shared" si="170"/>
        <v>53744.880000000005</v>
      </c>
    </row>
    <row r="1208" spans="1:15" ht="15">
      <c r="A1208" t="s">
        <v>1183</v>
      </c>
      <c r="B1208" s="16">
        <v>42947</v>
      </c>
      <c r="C1208" s="16">
        <v>43208</v>
      </c>
      <c r="D1208" s="17">
        <v>60</v>
      </c>
      <c r="E1208" s="18">
        <v>10231.69</v>
      </c>
      <c r="F1208" s="19">
        <f t="shared" si="162"/>
        <v>43269</v>
      </c>
      <c r="G1208" s="16">
        <v>43567</v>
      </c>
      <c r="H1208" s="20">
        <f t="shared" si="163"/>
        <v>298</v>
      </c>
      <c r="I1208" s="17">
        <f t="shared" si="164"/>
        <v>3049043.62</v>
      </c>
      <c r="J1208" s="17">
        <f t="shared" si="165"/>
        <v>354</v>
      </c>
      <c r="K1208" s="21">
        <f t="shared" si="166"/>
        <v>9877.69</v>
      </c>
      <c r="L1208" s="17">
        <f t="shared" si="167"/>
        <v>620</v>
      </c>
      <c r="M1208" s="17">
        <f t="shared" si="168"/>
        <v>359</v>
      </c>
      <c r="N1208" s="17">
        <f t="shared" si="169"/>
        <v>6343647.800000001</v>
      </c>
      <c r="O1208" s="22">
        <f t="shared" si="170"/>
        <v>3673176.71</v>
      </c>
    </row>
    <row r="1209" spans="1:15" ht="15">
      <c r="A1209" t="s">
        <v>1184</v>
      </c>
      <c r="B1209" s="16">
        <v>43496</v>
      </c>
      <c r="C1209" s="16">
        <v>43503</v>
      </c>
      <c r="D1209" s="17">
        <v>60</v>
      </c>
      <c r="E1209" s="18">
        <v>2478.65</v>
      </c>
      <c r="F1209" s="19">
        <f t="shared" si="162"/>
        <v>43562</v>
      </c>
      <c r="G1209" s="16">
        <v>43567</v>
      </c>
      <c r="H1209" s="20">
        <f t="shared" si="163"/>
        <v>5</v>
      </c>
      <c r="I1209" s="17">
        <f t="shared" si="164"/>
        <v>12393.25</v>
      </c>
      <c r="J1209" s="17">
        <f t="shared" si="165"/>
        <v>65</v>
      </c>
      <c r="K1209" s="21">
        <f t="shared" si="166"/>
        <v>2413.65</v>
      </c>
      <c r="L1209" s="17">
        <f t="shared" si="167"/>
        <v>71</v>
      </c>
      <c r="M1209" s="17">
        <f t="shared" si="168"/>
        <v>64</v>
      </c>
      <c r="N1209" s="17">
        <f t="shared" si="169"/>
        <v>175984.15</v>
      </c>
      <c r="O1209" s="22">
        <f t="shared" si="170"/>
        <v>158633.6</v>
      </c>
    </row>
    <row r="1210" spans="1:15" ht="15">
      <c r="A1210" t="s">
        <v>1185</v>
      </c>
      <c r="B1210" s="16">
        <v>43496</v>
      </c>
      <c r="C1210" s="16">
        <v>43503</v>
      </c>
      <c r="D1210" s="17">
        <v>60</v>
      </c>
      <c r="E1210" s="18">
        <v>4237</v>
      </c>
      <c r="F1210" s="19">
        <f t="shared" si="162"/>
        <v>43562</v>
      </c>
      <c r="G1210" s="16">
        <v>43567</v>
      </c>
      <c r="H1210" s="20">
        <f t="shared" si="163"/>
        <v>5</v>
      </c>
      <c r="I1210" s="17">
        <f t="shared" si="164"/>
        <v>21185</v>
      </c>
      <c r="J1210" s="17">
        <f t="shared" si="165"/>
        <v>65</v>
      </c>
      <c r="K1210" s="21">
        <f t="shared" si="166"/>
        <v>4172</v>
      </c>
      <c r="L1210" s="17">
        <f t="shared" si="167"/>
        <v>71</v>
      </c>
      <c r="M1210" s="17">
        <f t="shared" si="168"/>
        <v>64</v>
      </c>
      <c r="N1210" s="17">
        <f t="shared" si="169"/>
        <v>300827</v>
      </c>
      <c r="O1210" s="22">
        <f t="shared" si="170"/>
        <v>271168</v>
      </c>
    </row>
    <row r="1211" spans="1:15" ht="15">
      <c r="A1211" t="s">
        <v>1186</v>
      </c>
      <c r="B1211" s="16">
        <v>43524</v>
      </c>
      <c r="C1211" s="16">
        <v>43546</v>
      </c>
      <c r="D1211" s="17">
        <v>60</v>
      </c>
      <c r="E1211" s="18">
        <v>3139.89</v>
      </c>
      <c r="F1211" s="19">
        <f t="shared" si="162"/>
        <v>43607</v>
      </c>
      <c r="G1211" s="16">
        <v>43567</v>
      </c>
      <c r="H1211" s="20">
        <f t="shared" si="163"/>
        <v>-40</v>
      </c>
      <c r="I1211" s="17">
        <f t="shared" si="164"/>
        <v>-125595.59999999999</v>
      </c>
      <c r="J1211" s="17">
        <f t="shared" si="165"/>
        <v>20</v>
      </c>
      <c r="K1211" s="21">
        <f t="shared" si="166"/>
        <v>3119.89</v>
      </c>
      <c r="L1211" s="17">
        <f t="shared" si="167"/>
        <v>43</v>
      </c>
      <c r="M1211" s="17">
        <f t="shared" si="168"/>
        <v>21</v>
      </c>
      <c r="N1211" s="17">
        <f t="shared" si="169"/>
        <v>135015.27</v>
      </c>
      <c r="O1211" s="22">
        <f t="shared" si="170"/>
        <v>65937.69</v>
      </c>
    </row>
    <row r="1212" spans="1:15" ht="15">
      <c r="A1212" t="s">
        <v>1187</v>
      </c>
      <c r="B1212" s="16">
        <v>43524</v>
      </c>
      <c r="C1212" s="16">
        <v>43535</v>
      </c>
      <c r="D1212" s="17">
        <v>60</v>
      </c>
      <c r="E1212" s="18">
        <v>3817</v>
      </c>
      <c r="F1212" s="19">
        <f t="shared" si="162"/>
        <v>43596</v>
      </c>
      <c r="G1212" s="16">
        <v>43567</v>
      </c>
      <c r="H1212" s="20">
        <f t="shared" si="163"/>
        <v>-29</v>
      </c>
      <c r="I1212" s="17">
        <f t="shared" si="164"/>
        <v>-110693</v>
      </c>
      <c r="J1212" s="17">
        <f t="shared" si="165"/>
        <v>31</v>
      </c>
      <c r="K1212" s="21">
        <f t="shared" si="166"/>
        <v>3786</v>
      </c>
      <c r="L1212" s="17">
        <f t="shared" si="167"/>
        <v>43</v>
      </c>
      <c r="M1212" s="17">
        <f t="shared" si="168"/>
        <v>32</v>
      </c>
      <c r="N1212" s="17">
        <f t="shared" si="169"/>
        <v>164131</v>
      </c>
      <c r="O1212" s="22">
        <f t="shared" si="170"/>
        <v>122144</v>
      </c>
    </row>
    <row r="1213" spans="1:15" ht="15">
      <c r="A1213" t="s">
        <v>1188</v>
      </c>
      <c r="B1213" s="16">
        <v>43555</v>
      </c>
      <c r="C1213" s="16">
        <v>43563</v>
      </c>
      <c r="D1213" s="17">
        <v>60</v>
      </c>
      <c r="E1213" s="18">
        <v>3716.16</v>
      </c>
      <c r="F1213" s="19">
        <f t="shared" si="162"/>
        <v>43624</v>
      </c>
      <c r="G1213" s="16">
        <v>43567</v>
      </c>
      <c r="H1213" s="20">
        <f t="shared" si="163"/>
        <v>-57</v>
      </c>
      <c r="I1213" s="17">
        <f t="shared" si="164"/>
        <v>-211821.12</v>
      </c>
      <c r="J1213" s="17">
        <f t="shared" si="165"/>
        <v>4</v>
      </c>
      <c r="K1213" s="21">
        <f t="shared" si="166"/>
        <v>3712.16</v>
      </c>
      <c r="L1213" s="17">
        <f t="shared" si="167"/>
        <v>12</v>
      </c>
      <c r="M1213" s="17">
        <f t="shared" si="168"/>
        <v>4</v>
      </c>
      <c r="N1213" s="17">
        <f t="shared" si="169"/>
        <v>44593.92</v>
      </c>
      <c r="O1213" s="22">
        <f t="shared" si="170"/>
        <v>14864.64</v>
      </c>
    </row>
    <row r="1214" spans="1:15" ht="15">
      <c r="A1214" t="s">
        <v>1189</v>
      </c>
      <c r="B1214" s="16">
        <v>43555</v>
      </c>
      <c r="C1214" s="16">
        <v>43563</v>
      </c>
      <c r="D1214" s="17">
        <v>60</v>
      </c>
      <c r="E1214" s="18">
        <v>4234</v>
      </c>
      <c r="F1214" s="19">
        <f t="shared" si="162"/>
        <v>43624</v>
      </c>
      <c r="G1214" s="16">
        <v>43567</v>
      </c>
      <c r="H1214" s="20">
        <f t="shared" si="163"/>
        <v>-57</v>
      </c>
      <c r="I1214" s="17">
        <f t="shared" si="164"/>
        <v>-241338</v>
      </c>
      <c r="J1214" s="17">
        <f t="shared" si="165"/>
        <v>4</v>
      </c>
      <c r="K1214" s="21">
        <f t="shared" si="166"/>
        <v>4230</v>
      </c>
      <c r="L1214" s="17">
        <f t="shared" si="167"/>
        <v>12</v>
      </c>
      <c r="M1214" s="17">
        <f t="shared" si="168"/>
        <v>4</v>
      </c>
      <c r="N1214" s="17">
        <f t="shared" si="169"/>
        <v>50808</v>
      </c>
      <c r="O1214" s="22">
        <f t="shared" si="170"/>
        <v>16936</v>
      </c>
    </row>
    <row r="1215" spans="1:15" ht="15">
      <c r="A1215" t="s">
        <v>1190</v>
      </c>
      <c r="B1215" s="16">
        <v>43434</v>
      </c>
      <c r="C1215" s="16">
        <v>43449</v>
      </c>
      <c r="D1215" s="17">
        <v>60</v>
      </c>
      <c r="E1215">
        <v>78</v>
      </c>
      <c r="F1215" s="19">
        <f t="shared" si="162"/>
        <v>43511</v>
      </c>
      <c r="G1215" s="16">
        <v>43567</v>
      </c>
      <c r="H1215" s="20">
        <f t="shared" si="163"/>
        <v>56</v>
      </c>
      <c r="I1215" s="17">
        <f t="shared" si="164"/>
        <v>4368</v>
      </c>
      <c r="J1215" s="17">
        <f t="shared" si="165"/>
        <v>117</v>
      </c>
      <c r="K1215" s="21">
        <f t="shared" si="166"/>
        <v>-39</v>
      </c>
      <c r="L1215" s="17">
        <f t="shared" si="167"/>
        <v>133</v>
      </c>
      <c r="M1215" s="17">
        <f t="shared" si="168"/>
        <v>118</v>
      </c>
      <c r="N1215" s="17">
        <f t="shared" si="169"/>
        <v>10374</v>
      </c>
      <c r="O1215" s="22">
        <f t="shared" si="170"/>
        <v>9204</v>
      </c>
    </row>
    <row r="1216" spans="1:15" ht="15">
      <c r="A1216" t="s">
        <v>1191</v>
      </c>
      <c r="B1216" s="16">
        <v>43465</v>
      </c>
      <c r="C1216" s="16">
        <v>43496</v>
      </c>
      <c r="D1216" s="17">
        <v>60</v>
      </c>
      <c r="E1216">
        <v>78</v>
      </c>
      <c r="F1216" s="19">
        <f t="shared" si="162"/>
        <v>43555</v>
      </c>
      <c r="G1216" s="16">
        <v>43567</v>
      </c>
      <c r="H1216" s="20">
        <f t="shared" si="163"/>
        <v>12</v>
      </c>
      <c r="I1216" s="17">
        <f t="shared" si="164"/>
        <v>936</v>
      </c>
      <c r="J1216" s="17">
        <f t="shared" si="165"/>
        <v>72</v>
      </c>
      <c r="K1216" s="21">
        <f t="shared" si="166"/>
        <v>6</v>
      </c>
      <c r="L1216" s="17">
        <f t="shared" si="167"/>
        <v>102</v>
      </c>
      <c r="M1216" s="17">
        <f t="shared" si="168"/>
        <v>71</v>
      </c>
      <c r="N1216" s="17">
        <f t="shared" si="169"/>
        <v>7956</v>
      </c>
      <c r="O1216" s="22">
        <f t="shared" si="170"/>
        <v>5538</v>
      </c>
    </row>
    <row r="1217" spans="1:15" ht="15">
      <c r="A1217" t="s">
        <v>1192</v>
      </c>
      <c r="B1217" s="16">
        <v>42268</v>
      </c>
      <c r="C1217" s="16">
        <v>42291</v>
      </c>
      <c r="D1217" s="17">
        <v>60</v>
      </c>
      <c r="E1217">
        <v>686.45</v>
      </c>
      <c r="F1217" s="19">
        <f t="shared" si="162"/>
        <v>42352</v>
      </c>
      <c r="G1217" s="16">
        <v>43567</v>
      </c>
      <c r="H1217" s="20">
        <f t="shared" si="163"/>
        <v>1215</v>
      </c>
      <c r="I1217" s="17">
        <f t="shared" si="164"/>
        <v>834036.75</v>
      </c>
      <c r="J1217" s="17">
        <f t="shared" si="165"/>
        <v>1258</v>
      </c>
      <c r="K1217" s="21">
        <f t="shared" si="166"/>
        <v>-571.55</v>
      </c>
      <c r="L1217" s="17">
        <f t="shared" si="167"/>
        <v>1299</v>
      </c>
      <c r="M1217" s="17">
        <f t="shared" si="168"/>
        <v>1276</v>
      </c>
      <c r="N1217" s="17">
        <f t="shared" si="169"/>
        <v>891698.55</v>
      </c>
      <c r="O1217" s="22">
        <f t="shared" si="170"/>
        <v>875910.2000000001</v>
      </c>
    </row>
    <row r="1218" spans="1:15" ht="15">
      <c r="A1218" t="s">
        <v>1193</v>
      </c>
      <c r="B1218" s="16">
        <v>43089</v>
      </c>
      <c r="C1218" s="16">
        <v>43098</v>
      </c>
      <c r="D1218" s="17">
        <v>60</v>
      </c>
      <c r="E1218">
        <v>686.45</v>
      </c>
      <c r="F1218" s="19">
        <f t="shared" si="162"/>
        <v>43159</v>
      </c>
      <c r="G1218" s="16">
        <v>43567</v>
      </c>
      <c r="H1218" s="20">
        <f t="shared" si="163"/>
        <v>408</v>
      </c>
      <c r="I1218" s="17">
        <f t="shared" si="164"/>
        <v>280071.60000000003</v>
      </c>
      <c r="J1218" s="17">
        <f t="shared" si="165"/>
        <v>463</v>
      </c>
      <c r="K1218" s="21">
        <f t="shared" si="166"/>
        <v>223.45000000000005</v>
      </c>
      <c r="L1218" s="17">
        <f t="shared" si="167"/>
        <v>478</v>
      </c>
      <c r="M1218" s="17">
        <f t="shared" si="168"/>
        <v>469</v>
      </c>
      <c r="N1218" s="17">
        <f t="shared" si="169"/>
        <v>328123.10000000003</v>
      </c>
      <c r="O1218" s="22">
        <f t="shared" si="170"/>
        <v>321945.05000000005</v>
      </c>
    </row>
    <row r="1219" spans="1:15" ht="15">
      <c r="A1219" t="s">
        <v>1194</v>
      </c>
      <c r="B1219" s="16">
        <v>43463</v>
      </c>
      <c r="C1219" s="16">
        <v>43515</v>
      </c>
      <c r="D1219" s="17">
        <v>60</v>
      </c>
      <c r="E1219">
        <v>500.4</v>
      </c>
      <c r="F1219" s="19">
        <f t="shared" si="162"/>
        <v>43574</v>
      </c>
      <c r="G1219" s="16">
        <v>43567</v>
      </c>
      <c r="H1219" s="20">
        <f t="shared" si="163"/>
        <v>-7</v>
      </c>
      <c r="I1219" s="17">
        <f t="shared" si="164"/>
        <v>-3502.7999999999997</v>
      </c>
      <c r="J1219" s="17">
        <f t="shared" si="165"/>
        <v>53</v>
      </c>
      <c r="K1219" s="21">
        <f t="shared" si="166"/>
        <v>447.4</v>
      </c>
      <c r="L1219" s="17">
        <f t="shared" si="167"/>
        <v>104</v>
      </c>
      <c r="M1219" s="17">
        <f t="shared" si="168"/>
        <v>52</v>
      </c>
      <c r="N1219" s="17">
        <f t="shared" si="169"/>
        <v>52041.6</v>
      </c>
      <c r="O1219" s="22">
        <f t="shared" si="170"/>
        <v>26020.8</v>
      </c>
    </row>
    <row r="1220" spans="1:15" ht="15">
      <c r="A1220" t="s">
        <v>1195</v>
      </c>
      <c r="B1220" s="16">
        <v>43517</v>
      </c>
      <c r="C1220" s="16">
        <v>43518</v>
      </c>
      <c r="D1220" s="17">
        <v>60</v>
      </c>
      <c r="E1220">
        <v>662.23</v>
      </c>
      <c r="F1220" s="19">
        <f t="shared" si="162"/>
        <v>43577</v>
      </c>
      <c r="G1220" s="16">
        <v>43567</v>
      </c>
      <c r="H1220" s="20">
        <f t="shared" si="163"/>
        <v>-10</v>
      </c>
      <c r="I1220" s="17">
        <f t="shared" si="164"/>
        <v>-6622.3</v>
      </c>
      <c r="J1220" s="17">
        <f t="shared" si="165"/>
        <v>50</v>
      </c>
      <c r="K1220" s="21">
        <f t="shared" si="166"/>
        <v>612.23</v>
      </c>
      <c r="L1220" s="17">
        <f t="shared" si="167"/>
        <v>50</v>
      </c>
      <c r="M1220" s="17">
        <f t="shared" si="168"/>
        <v>49</v>
      </c>
      <c r="N1220" s="17">
        <f t="shared" si="169"/>
        <v>33111.5</v>
      </c>
      <c r="O1220" s="22">
        <f t="shared" si="170"/>
        <v>32449.27</v>
      </c>
    </row>
    <row r="1221" spans="1:15" ht="15">
      <c r="A1221" t="s">
        <v>1196</v>
      </c>
      <c r="B1221" s="16">
        <v>43532</v>
      </c>
      <c r="C1221" s="16">
        <v>43542</v>
      </c>
      <c r="D1221" s="17">
        <v>60</v>
      </c>
      <c r="E1221">
        <v>320</v>
      </c>
      <c r="F1221" s="19">
        <f t="shared" si="162"/>
        <v>43603</v>
      </c>
      <c r="G1221" s="16">
        <v>43567</v>
      </c>
      <c r="H1221" s="20">
        <f t="shared" si="163"/>
        <v>-36</v>
      </c>
      <c r="I1221" s="17">
        <f t="shared" si="164"/>
        <v>-11520</v>
      </c>
      <c r="J1221" s="17">
        <f t="shared" si="165"/>
        <v>24</v>
      </c>
      <c r="K1221" s="21">
        <f t="shared" si="166"/>
        <v>296</v>
      </c>
      <c r="L1221" s="17">
        <f t="shared" si="167"/>
        <v>35</v>
      </c>
      <c r="M1221" s="17">
        <f t="shared" si="168"/>
        <v>25</v>
      </c>
      <c r="N1221" s="17">
        <f t="shared" si="169"/>
        <v>11200</v>
      </c>
      <c r="O1221" s="22">
        <f t="shared" si="170"/>
        <v>8000</v>
      </c>
    </row>
    <row r="1222" spans="1:15" ht="15">
      <c r="A1222" t="s">
        <v>1197</v>
      </c>
      <c r="B1222" s="16">
        <v>43538</v>
      </c>
      <c r="C1222" s="16">
        <v>43544</v>
      </c>
      <c r="D1222" s="17">
        <v>60</v>
      </c>
      <c r="E1222">
        <v>27</v>
      </c>
      <c r="F1222" s="19">
        <f t="shared" si="162"/>
        <v>43605</v>
      </c>
      <c r="G1222" s="16">
        <v>43567</v>
      </c>
      <c r="H1222" s="20">
        <f t="shared" si="163"/>
        <v>-38</v>
      </c>
      <c r="I1222" s="17">
        <f t="shared" si="164"/>
        <v>-1026</v>
      </c>
      <c r="J1222" s="17">
        <f t="shared" si="165"/>
        <v>22</v>
      </c>
      <c r="K1222" s="21">
        <f t="shared" si="166"/>
        <v>5</v>
      </c>
      <c r="L1222" s="17">
        <f t="shared" si="167"/>
        <v>29</v>
      </c>
      <c r="M1222" s="17">
        <f t="shared" si="168"/>
        <v>23</v>
      </c>
      <c r="N1222" s="17">
        <f t="shared" si="169"/>
        <v>783</v>
      </c>
      <c r="O1222" s="22">
        <f t="shared" si="170"/>
        <v>621</v>
      </c>
    </row>
    <row r="1223" spans="1:15" ht="15">
      <c r="A1223" t="s">
        <v>1198</v>
      </c>
      <c r="B1223" s="16">
        <v>43546</v>
      </c>
      <c r="C1223" s="16">
        <v>43549</v>
      </c>
      <c r="D1223" s="17">
        <v>60</v>
      </c>
      <c r="E1223">
        <v>76.8</v>
      </c>
      <c r="F1223" s="19">
        <f t="shared" si="162"/>
        <v>43610</v>
      </c>
      <c r="G1223" s="16">
        <v>43567</v>
      </c>
      <c r="H1223" s="20">
        <f t="shared" si="163"/>
        <v>-43</v>
      </c>
      <c r="I1223" s="17">
        <f t="shared" si="164"/>
        <v>-3302.4</v>
      </c>
      <c r="J1223" s="17">
        <f t="shared" si="165"/>
        <v>17</v>
      </c>
      <c r="K1223" s="21">
        <f t="shared" si="166"/>
        <v>59.8</v>
      </c>
      <c r="L1223" s="17">
        <f t="shared" si="167"/>
        <v>21</v>
      </c>
      <c r="M1223" s="17">
        <f t="shared" si="168"/>
        <v>18</v>
      </c>
      <c r="N1223" s="17">
        <f t="shared" si="169"/>
        <v>1612.8</v>
      </c>
      <c r="O1223" s="22">
        <f t="shared" si="170"/>
        <v>1382.3999999999999</v>
      </c>
    </row>
    <row r="1224" spans="1:15" ht="15">
      <c r="A1224" t="s">
        <v>1199</v>
      </c>
      <c r="B1224" s="16">
        <v>43557</v>
      </c>
      <c r="C1224" s="16">
        <v>43559</v>
      </c>
      <c r="D1224" s="17">
        <v>60</v>
      </c>
      <c r="E1224">
        <v>84</v>
      </c>
      <c r="F1224" s="19">
        <f aca="true" t="shared" si="171" ref="F1224:F1287">_XLL.DATA.MESE(C1224,2)</f>
        <v>43620</v>
      </c>
      <c r="G1224" s="16">
        <v>43567</v>
      </c>
      <c r="H1224" s="20">
        <f aca="true" t="shared" si="172" ref="H1224:H1287">G1224-F1224</f>
        <v>-53</v>
      </c>
      <c r="I1224" s="17">
        <f aca="true" t="shared" si="173" ref="I1224:I1287">E1224*H1224</f>
        <v>-4452</v>
      </c>
      <c r="J1224" s="17">
        <f aca="true" t="shared" si="174" ref="J1224:J1287">DAYS360(C1224,G1224)</f>
        <v>8</v>
      </c>
      <c r="K1224" s="21">
        <f aca="true" t="shared" si="175" ref="K1224:K1287">E1224-J1224</f>
        <v>76</v>
      </c>
      <c r="L1224" s="17">
        <f aca="true" t="shared" si="176" ref="L1224:L1287">G1224-B1224</f>
        <v>10</v>
      </c>
      <c r="M1224" s="17">
        <f aca="true" t="shared" si="177" ref="M1224:M1287">G1224-C1224</f>
        <v>8</v>
      </c>
      <c r="N1224" s="17">
        <f aca="true" t="shared" si="178" ref="N1224:N1287">E1224*L1224</f>
        <v>840</v>
      </c>
      <c r="O1224" s="22">
        <f aca="true" t="shared" si="179" ref="O1224:O1287">E1224*M1224</f>
        <v>672</v>
      </c>
    </row>
    <row r="1225" spans="1:15" ht="15">
      <c r="A1225" t="s">
        <v>1200</v>
      </c>
      <c r="B1225" s="16">
        <v>43579</v>
      </c>
      <c r="C1225" s="16">
        <v>43581</v>
      </c>
      <c r="D1225" s="17">
        <v>60</v>
      </c>
      <c r="E1225">
        <v>320</v>
      </c>
      <c r="F1225" s="19">
        <f t="shared" si="171"/>
        <v>43642</v>
      </c>
      <c r="G1225" s="16">
        <v>43567</v>
      </c>
      <c r="H1225" s="20">
        <f t="shared" si="172"/>
        <v>-75</v>
      </c>
      <c r="I1225" s="17">
        <f t="shared" si="173"/>
        <v>-24000</v>
      </c>
      <c r="J1225" s="17">
        <f t="shared" si="174"/>
        <v>-14</v>
      </c>
      <c r="K1225" s="21">
        <f t="shared" si="175"/>
        <v>334</v>
      </c>
      <c r="L1225" s="17">
        <f t="shared" si="176"/>
        <v>-12</v>
      </c>
      <c r="M1225" s="17">
        <f t="shared" si="177"/>
        <v>-14</v>
      </c>
      <c r="N1225" s="17">
        <f t="shared" si="178"/>
        <v>-3840</v>
      </c>
      <c r="O1225" s="22">
        <f t="shared" si="179"/>
        <v>-4480</v>
      </c>
    </row>
    <row r="1226" spans="1:15" ht="15">
      <c r="A1226" t="s">
        <v>1201</v>
      </c>
      <c r="B1226" s="16">
        <v>42810</v>
      </c>
      <c r="C1226" s="16">
        <v>42832</v>
      </c>
      <c r="D1226" s="17">
        <v>60</v>
      </c>
      <c r="E1226" s="18">
        <v>8000</v>
      </c>
      <c r="F1226" s="19">
        <f t="shared" si="171"/>
        <v>42893</v>
      </c>
      <c r="G1226" s="16">
        <v>43567</v>
      </c>
      <c r="H1226" s="20">
        <f t="shared" si="172"/>
        <v>674</v>
      </c>
      <c r="I1226" s="17">
        <f t="shared" si="173"/>
        <v>5392000</v>
      </c>
      <c r="J1226" s="17">
        <f t="shared" si="174"/>
        <v>725</v>
      </c>
      <c r="K1226" s="21">
        <f t="shared" si="175"/>
        <v>7275</v>
      </c>
      <c r="L1226" s="17">
        <f t="shared" si="176"/>
        <v>757</v>
      </c>
      <c r="M1226" s="17">
        <f t="shared" si="177"/>
        <v>735</v>
      </c>
      <c r="N1226" s="17">
        <f t="shared" si="178"/>
        <v>6056000</v>
      </c>
      <c r="O1226" s="22">
        <f t="shared" si="179"/>
        <v>5880000</v>
      </c>
    </row>
    <row r="1227" spans="1:15" ht="15">
      <c r="A1227" t="s">
        <v>1202</v>
      </c>
      <c r="B1227" s="16">
        <v>42810</v>
      </c>
      <c r="C1227" s="16">
        <v>42832</v>
      </c>
      <c r="D1227" s="17">
        <v>60</v>
      </c>
      <c r="E1227" s="18">
        <v>11760</v>
      </c>
      <c r="F1227" s="19">
        <f t="shared" si="171"/>
        <v>42893</v>
      </c>
      <c r="G1227" s="16">
        <v>43567</v>
      </c>
      <c r="H1227" s="20">
        <f t="shared" si="172"/>
        <v>674</v>
      </c>
      <c r="I1227" s="17">
        <f t="shared" si="173"/>
        <v>7926240</v>
      </c>
      <c r="J1227" s="17">
        <f t="shared" si="174"/>
        <v>725</v>
      </c>
      <c r="K1227" s="21">
        <f t="shared" si="175"/>
        <v>11035</v>
      </c>
      <c r="L1227" s="17">
        <f t="shared" si="176"/>
        <v>757</v>
      </c>
      <c r="M1227" s="17">
        <f t="shared" si="177"/>
        <v>735</v>
      </c>
      <c r="N1227" s="17">
        <f t="shared" si="178"/>
        <v>8902320</v>
      </c>
      <c r="O1227" s="22">
        <f t="shared" si="179"/>
        <v>8643600</v>
      </c>
    </row>
    <row r="1228" spans="1:15" ht="15">
      <c r="A1228" t="s">
        <v>1203</v>
      </c>
      <c r="B1228" s="16">
        <v>42810</v>
      </c>
      <c r="C1228" s="16">
        <v>42832</v>
      </c>
      <c r="D1228" s="17">
        <v>60</v>
      </c>
      <c r="E1228" s="18">
        <v>5400</v>
      </c>
      <c r="F1228" s="19">
        <f t="shared" si="171"/>
        <v>42893</v>
      </c>
      <c r="G1228" s="16">
        <v>43567</v>
      </c>
      <c r="H1228" s="20">
        <f t="shared" si="172"/>
        <v>674</v>
      </c>
      <c r="I1228" s="17">
        <f t="shared" si="173"/>
        <v>3639600</v>
      </c>
      <c r="J1228" s="17">
        <f t="shared" si="174"/>
        <v>725</v>
      </c>
      <c r="K1228" s="21">
        <f t="shared" si="175"/>
        <v>4675</v>
      </c>
      <c r="L1228" s="17">
        <f t="shared" si="176"/>
        <v>757</v>
      </c>
      <c r="M1228" s="17">
        <f t="shared" si="177"/>
        <v>735</v>
      </c>
      <c r="N1228" s="17">
        <f t="shared" si="178"/>
        <v>4087800</v>
      </c>
      <c r="O1228" s="22">
        <f t="shared" si="179"/>
        <v>3969000</v>
      </c>
    </row>
    <row r="1229" spans="1:15" ht="15">
      <c r="A1229" t="s">
        <v>1204</v>
      </c>
      <c r="B1229" s="16">
        <v>42810</v>
      </c>
      <c r="C1229" s="16">
        <v>42832</v>
      </c>
      <c r="D1229" s="17">
        <v>60</v>
      </c>
      <c r="E1229" s="18">
        <v>8817.6</v>
      </c>
      <c r="F1229" s="19">
        <f t="shared" si="171"/>
        <v>42893</v>
      </c>
      <c r="G1229" s="16">
        <v>43567</v>
      </c>
      <c r="H1229" s="20">
        <f t="shared" si="172"/>
        <v>674</v>
      </c>
      <c r="I1229" s="17">
        <f t="shared" si="173"/>
        <v>5943062.4</v>
      </c>
      <c r="J1229" s="17">
        <f t="shared" si="174"/>
        <v>725</v>
      </c>
      <c r="K1229" s="21">
        <f t="shared" si="175"/>
        <v>8092.6</v>
      </c>
      <c r="L1229" s="17">
        <f t="shared" si="176"/>
        <v>757</v>
      </c>
      <c r="M1229" s="17">
        <f t="shared" si="177"/>
        <v>735</v>
      </c>
      <c r="N1229" s="17">
        <f t="shared" si="178"/>
        <v>6674923.2</v>
      </c>
      <c r="O1229" s="22">
        <f t="shared" si="179"/>
        <v>6480936</v>
      </c>
    </row>
    <row r="1230" spans="1:15" ht="15">
      <c r="A1230" t="s">
        <v>1205</v>
      </c>
      <c r="B1230" s="16">
        <v>42824</v>
      </c>
      <c r="C1230" s="16">
        <v>42845</v>
      </c>
      <c r="D1230" s="17">
        <v>60</v>
      </c>
      <c r="E1230" s="18">
        <v>1873.5</v>
      </c>
      <c r="F1230" s="19">
        <f t="shared" si="171"/>
        <v>42906</v>
      </c>
      <c r="G1230" s="16">
        <v>43567</v>
      </c>
      <c r="H1230" s="20">
        <f t="shared" si="172"/>
        <v>661</v>
      </c>
      <c r="I1230" s="17">
        <f t="shared" si="173"/>
        <v>1238383.5</v>
      </c>
      <c r="J1230" s="17">
        <f t="shared" si="174"/>
        <v>712</v>
      </c>
      <c r="K1230" s="21">
        <f t="shared" si="175"/>
        <v>1161.5</v>
      </c>
      <c r="L1230" s="17">
        <f t="shared" si="176"/>
        <v>743</v>
      </c>
      <c r="M1230" s="17">
        <f t="shared" si="177"/>
        <v>722</v>
      </c>
      <c r="N1230" s="17">
        <f t="shared" si="178"/>
        <v>1392010.5</v>
      </c>
      <c r="O1230" s="22">
        <f t="shared" si="179"/>
        <v>1352667</v>
      </c>
    </row>
    <row r="1231" spans="1:15" ht="15">
      <c r="A1231" t="s">
        <v>1206</v>
      </c>
      <c r="B1231" s="16">
        <v>42824</v>
      </c>
      <c r="C1231" s="16">
        <v>42845</v>
      </c>
      <c r="D1231" s="17">
        <v>60</v>
      </c>
      <c r="E1231">
        <v>714</v>
      </c>
      <c r="F1231" s="19">
        <f t="shared" si="171"/>
        <v>42906</v>
      </c>
      <c r="G1231" s="16">
        <v>43567</v>
      </c>
      <c r="H1231" s="20">
        <f t="shared" si="172"/>
        <v>661</v>
      </c>
      <c r="I1231" s="17">
        <f t="shared" si="173"/>
        <v>471954</v>
      </c>
      <c r="J1231" s="17">
        <f t="shared" si="174"/>
        <v>712</v>
      </c>
      <c r="K1231" s="21">
        <f t="shared" si="175"/>
        <v>2</v>
      </c>
      <c r="L1231" s="17">
        <f t="shared" si="176"/>
        <v>743</v>
      </c>
      <c r="M1231" s="17">
        <f t="shared" si="177"/>
        <v>722</v>
      </c>
      <c r="N1231" s="17">
        <f t="shared" si="178"/>
        <v>530502</v>
      </c>
      <c r="O1231" s="22">
        <f t="shared" si="179"/>
        <v>515508</v>
      </c>
    </row>
    <row r="1232" spans="1:15" ht="15">
      <c r="A1232" t="s">
        <v>1207</v>
      </c>
      <c r="B1232" s="16">
        <v>42824</v>
      </c>
      <c r="C1232" s="16">
        <v>42845</v>
      </c>
      <c r="D1232" s="17">
        <v>60</v>
      </c>
      <c r="E1232" s="18">
        <v>1440</v>
      </c>
      <c r="F1232" s="19">
        <f t="shared" si="171"/>
        <v>42906</v>
      </c>
      <c r="G1232" s="16">
        <v>43567</v>
      </c>
      <c r="H1232" s="20">
        <f t="shared" si="172"/>
        <v>661</v>
      </c>
      <c r="I1232" s="17">
        <f t="shared" si="173"/>
        <v>951840</v>
      </c>
      <c r="J1232" s="17">
        <f t="shared" si="174"/>
        <v>712</v>
      </c>
      <c r="K1232" s="21">
        <f t="shared" si="175"/>
        <v>728</v>
      </c>
      <c r="L1232" s="17">
        <f t="shared" si="176"/>
        <v>743</v>
      </c>
      <c r="M1232" s="17">
        <f t="shared" si="177"/>
        <v>722</v>
      </c>
      <c r="N1232" s="17">
        <f t="shared" si="178"/>
        <v>1069920</v>
      </c>
      <c r="O1232" s="22">
        <f t="shared" si="179"/>
        <v>1039680</v>
      </c>
    </row>
    <row r="1233" spans="1:15" ht="15">
      <c r="A1233" t="s">
        <v>1208</v>
      </c>
      <c r="B1233" s="16">
        <v>42824</v>
      </c>
      <c r="C1233" s="16">
        <v>42845</v>
      </c>
      <c r="D1233" s="17">
        <v>60</v>
      </c>
      <c r="E1233">
        <v>56</v>
      </c>
      <c r="F1233" s="19">
        <f t="shared" si="171"/>
        <v>42906</v>
      </c>
      <c r="G1233" s="16">
        <v>43567</v>
      </c>
      <c r="H1233" s="20">
        <f t="shared" si="172"/>
        <v>661</v>
      </c>
      <c r="I1233" s="17">
        <f t="shared" si="173"/>
        <v>37016</v>
      </c>
      <c r="J1233" s="17">
        <f t="shared" si="174"/>
        <v>712</v>
      </c>
      <c r="K1233" s="21">
        <f t="shared" si="175"/>
        <v>-656</v>
      </c>
      <c r="L1233" s="17">
        <f t="shared" si="176"/>
        <v>743</v>
      </c>
      <c r="M1233" s="17">
        <f t="shared" si="177"/>
        <v>722</v>
      </c>
      <c r="N1233" s="17">
        <f t="shared" si="178"/>
        <v>41608</v>
      </c>
      <c r="O1233" s="22">
        <f t="shared" si="179"/>
        <v>40432</v>
      </c>
    </row>
    <row r="1234" spans="1:15" ht="15">
      <c r="A1234" t="s">
        <v>1209</v>
      </c>
      <c r="B1234" s="16">
        <v>42824</v>
      </c>
      <c r="C1234" s="16">
        <v>42845</v>
      </c>
      <c r="D1234" s="17">
        <v>60</v>
      </c>
      <c r="E1234" s="18">
        <v>7128</v>
      </c>
      <c r="F1234" s="19">
        <f t="shared" si="171"/>
        <v>42906</v>
      </c>
      <c r="G1234" s="16">
        <v>43605</v>
      </c>
      <c r="H1234" s="20">
        <f t="shared" si="172"/>
        <v>699</v>
      </c>
      <c r="I1234" s="17">
        <f t="shared" si="173"/>
        <v>4982472</v>
      </c>
      <c r="J1234" s="17">
        <f t="shared" si="174"/>
        <v>750</v>
      </c>
      <c r="K1234" s="21">
        <f t="shared" si="175"/>
        <v>6378</v>
      </c>
      <c r="L1234" s="17">
        <f t="shared" si="176"/>
        <v>781</v>
      </c>
      <c r="M1234" s="17">
        <f t="shared" si="177"/>
        <v>760</v>
      </c>
      <c r="N1234" s="17">
        <f t="shared" si="178"/>
        <v>5566968</v>
      </c>
      <c r="O1234" s="22">
        <f t="shared" si="179"/>
        <v>5417280</v>
      </c>
    </row>
    <row r="1235" spans="1:15" ht="15">
      <c r="A1235" t="s">
        <v>1210</v>
      </c>
      <c r="B1235" s="16">
        <v>42824</v>
      </c>
      <c r="C1235" s="16">
        <v>42845</v>
      </c>
      <c r="D1235" s="17">
        <v>60</v>
      </c>
      <c r="E1235">
        <v>270</v>
      </c>
      <c r="F1235" s="19">
        <f t="shared" si="171"/>
        <v>42906</v>
      </c>
      <c r="G1235" s="16">
        <v>43598</v>
      </c>
      <c r="H1235" s="20">
        <f t="shared" si="172"/>
        <v>692</v>
      </c>
      <c r="I1235" s="17">
        <f t="shared" si="173"/>
        <v>186840</v>
      </c>
      <c r="J1235" s="17">
        <f t="shared" si="174"/>
        <v>743</v>
      </c>
      <c r="K1235" s="21">
        <f t="shared" si="175"/>
        <v>-473</v>
      </c>
      <c r="L1235" s="17">
        <f t="shared" si="176"/>
        <v>774</v>
      </c>
      <c r="M1235" s="17">
        <f t="shared" si="177"/>
        <v>753</v>
      </c>
      <c r="N1235" s="17">
        <f t="shared" si="178"/>
        <v>208980</v>
      </c>
      <c r="O1235" s="22">
        <f t="shared" si="179"/>
        <v>203310</v>
      </c>
    </row>
    <row r="1236" spans="1:15" ht="15">
      <c r="A1236" t="s">
        <v>1211</v>
      </c>
      <c r="B1236" s="16">
        <v>42825</v>
      </c>
      <c r="C1236" s="16">
        <v>42859</v>
      </c>
      <c r="D1236" s="17">
        <v>60</v>
      </c>
      <c r="E1236" s="18">
        <v>19625</v>
      </c>
      <c r="F1236" s="19">
        <f t="shared" si="171"/>
        <v>42920</v>
      </c>
      <c r="G1236" s="16">
        <v>43629</v>
      </c>
      <c r="H1236" s="20">
        <f t="shared" si="172"/>
        <v>709</v>
      </c>
      <c r="I1236" s="17">
        <f t="shared" si="173"/>
        <v>13914125</v>
      </c>
      <c r="J1236" s="17">
        <f t="shared" si="174"/>
        <v>759</v>
      </c>
      <c r="K1236" s="21">
        <f t="shared" si="175"/>
        <v>18866</v>
      </c>
      <c r="L1236" s="17">
        <f t="shared" si="176"/>
        <v>804</v>
      </c>
      <c r="M1236" s="17">
        <f t="shared" si="177"/>
        <v>770</v>
      </c>
      <c r="N1236" s="17">
        <f t="shared" si="178"/>
        <v>15778500</v>
      </c>
      <c r="O1236" s="22">
        <f t="shared" si="179"/>
        <v>15111250</v>
      </c>
    </row>
    <row r="1237" spans="1:15" ht="15">
      <c r="A1237" t="s">
        <v>1212</v>
      </c>
      <c r="B1237" s="16">
        <v>42832</v>
      </c>
      <c r="C1237" s="16">
        <v>42859</v>
      </c>
      <c r="D1237" s="17">
        <v>60</v>
      </c>
      <c r="E1237" s="18">
        <v>2550</v>
      </c>
      <c r="F1237" s="19">
        <f t="shared" si="171"/>
        <v>42920</v>
      </c>
      <c r="G1237" s="16">
        <v>43629</v>
      </c>
      <c r="H1237" s="20">
        <f t="shared" si="172"/>
        <v>709</v>
      </c>
      <c r="I1237" s="17">
        <f t="shared" si="173"/>
        <v>1807950</v>
      </c>
      <c r="J1237" s="17">
        <f t="shared" si="174"/>
        <v>759</v>
      </c>
      <c r="K1237" s="21">
        <f t="shared" si="175"/>
        <v>1791</v>
      </c>
      <c r="L1237" s="17">
        <f t="shared" si="176"/>
        <v>797</v>
      </c>
      <c r="M1237" s="17">
        <f t="shared" si="177"/>
        <v>770</v>
      </c>
      <c r="N1237" s="17">
        <f t="shared" si="178"/>
        <v>2032350</v>
      </c>
      <c r="O1237" s="22">
        <f t="shared" si="179"/>
        <v>1963500</v>
      </c>
    </row>
    <row r="1238" spans="1:15" ht="15">
      <c r="A1238" t="s">
        <v>1213</v>
      </c>
      <c r="B1238" s="16">
        <v>42832</v>
      </c>
      <c r="C1238" s="16">
        <v>42859</v>
      </c>
      <c r="D1238" s="17">
        <v>60</v>
      </c>
      <c r="E1238">
        <v>570</v>
      </c>
      <c r="F1238" s="19">
        <f t="shared" si="171"/>
        <v>42920</v>
      </c>
      <c r="G1238" s="16">
        <v>43558</v>
      </c>
      <c r="H1238" s="20">
        <f t="shared" si="172"/>
        <v>638</v>
      </c>
      <c r="I1238" s="17">
        <f t="shared" si="173"/>
        <v>363660</v>
      </c>
      <c r="J1238" s="17">
        <f t="shared" si="174"/>
        <v>689</v>
      </c>
      <c r="K1238" s="21">
        <f t="shared" si="175"/>
        <v>-119</v>
      </c>
      <c r="L1238" s="17">
        <f t="shared" si="176"/>
        <v>726</v>
      </c>
      <c r="M1238" s="17">
        <f t="shared" si="177"/>
        <v>699</v>
      </c>
      <c r="N1238" s="17">
        <f t="shared" si="178"/>
        <v>413820</v>
      </c>
      <c r="O1238" s="22">
        <f t="shared" si="179"/>
        <v>398430</v>
      </c>
    </row>
    <row r="1239" spans="1:15" ht="15">
      <c r="A1239" t="s">
        <v>1214</v>
      </c>
      <c r="B1239" s="16">
        <v>42832</v>
      </c>
      <c r="C1239" s="16">
        <v>42859</v>
      </c>
      <c r="D1239" s="17">
        <v>60</v>
      </c>
      <c r="E1239" s="18">
        <v>3840</v>
      </c>
      <c r="F1239" s="19">
        <f t="shared" si="171"/>
        <v>42920</v>
      </c>
      <c r="G1239" s="16">
        <v>43558</v>
      </c>
      <c r="H1239" s="20">
        <f t="shared" si="172"/>
        <v>638</v>
      </c>
      <c r="I1239" s="17">
        <f t="shared" si="173"/>
        <v>2449920</v>
      </c>
      <c r="J1239" s="17">
        <f t="shared" si="174"/>
        <v>689</v>
      </c>
      <c r="K1239" s="21">
        <f t="shared" si="175"/>
        <v>3151</v>
      </c>
      <c r="L1239" s="17">
        <f t="shared" si="176"/>
        <v>726</v>
      </c>
      <c r="M1239" s="17">
        <f t="shared" si="177"/>
        <v>699</v>
      </c>
      <c r="N1239" s="17">
        <f t="shared" si="178"/>
        <v>2787840</v>
      </c>
      <c r="O1239" s="22">
        <f t="shared" si="179"/>
        <v>2684160</v>
      </c>
    </row>
    <row r="1240" spans="1:15" ht="15">
      <c r="A1240" t="s">
        <v>1215</v>
      </c>
      <c r="B1240" s="16">
        <v>42835</v>
      </c>
      <c r="C1240" s="16">
        <v>42863</v>
      </c>
      <c r="D1240" s="17">
        <v>60</v>
      </c>
      <c r="E1240" s="18">
        <v>2500</v>
      </c>
      <c r="F1240" s="19">
        <f t="shared" si="171"/>
        <v>42924</v>
      </c>
      <c r="G1240" s="16">
        <v>43605</v>
      </c>
      <c r="H1240" s="20">
        <f t="shared" si="172"/>
        <v>681</v>
      </c>
      <c r="I1240" s="17">
        <f t="shared" si="173"/>
        <v>1702500</v>
      </c>
      <c r="J1240" s="17">
        <f t="shared" si="174"/>
        <v>732</v>
      </c>
      <c r="K1240" s="21">
        <f t="shared" si="175"/>
        <v>1768</v>
      </c>
      <c r="L1240" s="17">
        <f t="shared" si="176"/>
        <v>770</v>
      </c>
      <c r="M1240" s="17">
        <f t="shared" si="177"/>
        <v>742</v>
      </c>
      <c r="N1240" s="17">
        <f t="shared" si="178"/>
        <v>1925000</v>
      </c>
      <c r="O1240" s="22">
        <f t="shared" si="179"/>
        <v>1855000</v>
      </c>
    </row>
    <row r="1241" spans="1:15" ht="15">
      <c r="A1241" t="s">
        <v>1216</v>
      </c>
      <c r="B1241" s="16">
        <v>42835</v>
      </c>
      <c r="C1241" s="16">
        <v>42863</v>
      </c>
      <c r="D1241" s="17">
        <v>60</v>
      </c>
      <c r="E1241" s="18">
        <v>1250</v>
      </c>
      <c r="F1241" s="19">
        <f t="shared" si="171"/>
        <v>42924</v>
      </c>
      <c r="G1241" s="16">
        <v>43605</v>
      </c>
      <c r="H1241" s="20">
        <f t="shared" si="172"/>
        <v>681</v>
      </c>
      <c r="I1241" s="17">
        <f t="shared" si="173"/>
        <v>851250</v>
      </c>
      <c r="J1241" s="17">
        <f t="shared" si="174"/>
        <v>732</v>
      </c>
      <c r="K1241" s="21">
        <f t="shared" si="175"/>
        <v>518</v>
      </c>
      <c r="L1241" s="17">
        <f t="shared" si="176"/>
        <v>770</v>
      </c>
      <c r="M1241" s="17">
        <f t="shared" si="177"/>
        <v>742</v>
      </c>
      <c r="N1241" s="17">
        <f t="shared" si="178"/>
        <v>962500</v>
      </c>
      <c r="O1241" s="22">
        <f t="shared" si="179"/>
        <v>927500</v>
      </c>
    </row>
    <row r="1242" spans="1:15" ht="15">
      <c r="A1242" t="s">
        <v>1217</v>
      </c>
      <c r="B1242" s="16">
        <v>42838</v>
      </c>
      <c r="C1242" s="16">
        <v>42863</v>
      </c>
      <c r="D1242" s="17">
        <v>60</v>
      </c>
      <c r="E1242" s="18">
        <v>4725</v>
      </c>
      <c r="F1242" s="19">
        <f t="shared" si="171"/>
        <v>42924</v>
      </c>
      <c r="G1242" s="16">
        <v>43559</v>
      </c>
      <c r="H1242" s="20">
        <f t="shared" si="172"/>
        <v>635</v>
      </c>
      <c r="I1242" s="17">
        <f t="shared" si="173"/>
        <v>3000375</v>
      </c>
      <c r="J1242" s="17">
        <f t="shared" si="174"/>
        <v>686</v>
      </c>
      <c r="K1242" s="21">
        <f t="shared" si="175"/>
        <v>4039</v>
      </c>
      <c r="L1242" s="17">
        <f t="shared" si="176"/>
        <v>721</v>
      </c>
      <c r="M1242" s="17">
        <f t="shared" si="177"/>
        <v>696</v>
      </c>
      <c r="N1242" s="17">
        <f t="shared" si="178"/>
        <v>3406725</v>
      </c>
      <c r="O1242" s="22">
        <f t="shared" si="179"/>
        <v>3288600</v>
      </c>
    </row>
    <row r="1243" spans="1:15" ht="15">
      <c r="A1243" t="s">
        <v>1218</v>
      </c>
      <c r="B1243" s="16">
        <v>42838</v>
      </c>
      <c r="C1243" s="16">
        <v>42865</v>
      </c>
      <c r="D1243" s="17">
        <v>60</v>
      </c>
      <c r="E1243">
        <v>675</v>
      </c>
      <c r="F1243" s="19">
        <f t="shared" si="171"/>
        <v>42926</v>
      </c>
      <c r="G1243" s="16">
        <v>43559</v>
      </c>
      <c r="H1243" s="20">
        <f t="shared" si="172"/>
        <v>633</v>
      </c>
      <c r="I1243" s="17">
        <f t="shared" si="173"/>
        <v>427275</v>
      </c>
      <c r="J1243" s="17">
        <f t="shared" si="174"/>
        <v>684</v>
      </c>
      <c r="K1243" s="21">
        <f t="shared" si="175"/>
        <v>-9</v>
      </c>
      <c r="L1243" s="17">
        <f t="shared" si="176"/>
        <v>721</v>
      </c>
      <c r="M1243" s="17">
        <f t="shared" si="177"/>
        <v>694</v>
      </c>
      <c r="N1243" s="17">
        <f t="shared" si="178"/>
        <v>486675</v>
      </c>
      <c r="O1243" s="22">
        <f t="shared" si="179"/>
        <v>468450</v>
      </c>
    </row>
    <row r="1244" spans="1:15" ht="15">
      <c r="A1244" t="s">
        <v>1219</v>
      </c>
      <c r="B1244" s="16">
        <v>42838</v>
      </c>
      <c r="C1244" s="16">
        <v>42865</v>
      </c>
      <c r="D1244" s="17">
        <v>60</v>
      </c>
      <c r="E1244">
        <v>789.6</v>
      </c>
      <c r="F1244" s="19">
        <f t="shared" si="171"/>
        <v>42926</v>
      </c>
      <c r="G1244" s="16">
        <v>43567</v>
      </c>
      <c r="H1244" s="20">
        <f t="shared" si="172"/>
        <v>641</v>
      </c>
      <c r="I1244" s="17">
        <f t="shared" si="173"/>
        <v>506133.60000000003</v>
      </c>
      <c r="J1244" s="17">
        <f t="shared" si="174"/>
        <v>692</v>
      </c>
      <c r="K1244" s="21">
        <f t="shared" si="175"/>
        <v>97.60000000000002</v>
      </c>
      <c r="L1244" s="17">
        <f t="shared" si="176"/>
        <v>729</v>
      </c>
      <c r="M1244" s="17">
        <f t="shared" si="177"/>
        <v>702</v>
      </c>
      <c r="N1244" s="17">
        <f t="shared" si="178"/>
        <v>575618.4</v>
      </c>
      <c r="O1244" s="22">
        <f t="shared" si="179"/>
        <v>554299.2000000001</v>
      </c>
    </row>
    <row r="1245" spans="1:15" ht="15">
      <c r="A1245" t="s">
        <v>1220</v>
      </c>
      <c r="B1245" s="16">
        <v>42838</v>
      </c>
      <c r="C1245" s="16">
        <v>42865</v>
      </c>
      <c r="D1245" s="17">
        <v>60</v>
      </c>
      <c r="E1245" s="18">
        <v>1600</v>
      </c>
      <c r="F1245" s="19">
        <f t="shared" si="171"/>
        <v>42926</v>
      </c>
      <c r="G1245" s="16">
        <v>43567</v>
      </c>
      <c r="H1245" s="20">
        <f t="shared" si="172"/>
        <v>641</v>
      </c>
      <c r="I1245" s="17">
        <f t="shared" si="173"/>
        <v>1025600</v>
      </c>
      <c r="J1245" s="17">
        <f t="shared" si="174"/>
        <v>692</v>
      </c>
      <c r="K1245" s="21">
        <f t="shared" si="175"/>
        <v>908</v>
      </c>
      <c r="L1245" s="17">
        <f t="shared" si="176"/>
        <v>729</v>
      </c>
      <c r="M1245" s="17">
        <f t="shared" si="177"/>
        <v>702</v>
      </c>
      <c r="N1245" s="17">
        <f t="shared" si="178"/>
        <v>1166400</v>
      </c>
      <c r="O1245" s="22">
        <f t="shared" si="179"/>
        <v>1123200</v>
      </c>
    </row>
    <row r="1246" spans="1:15" ht="15">
      <c r="A1246" t="s">
        <v>1221</v>
      </c>
      <c r="B1246" s="16">
        <v>42838</v>
      </c>
      <c r="C1246" s="16">
        <v>42865</v>
      </c>
      <c r="D1246" s="17">
        <v>60</v>
      </c>
      <c r="E1246" s="18">
        <v>4000</v>
      </c>
      <c r="F1246" s="19">
        <f t="shared" si="171"/>
        <v>42926</v>
      </c>
      <c r="G1246" s="16">
        <v>43567</v>
      </c>
      <c r="H1246" s="20">
        <f t="shared" si="172"/>
        <v>641</v>
      </c>
      <c r="I1246" s="17">
        <f t="shared" si="173"/>
        <v>2564000</v>
      </c>
      <c r="J1246" s="17">
        <f t="shared" si="174"/>
        <v>692</v>
      </c>
      <c r="K1246" s="21">
        <f t="shared" si="175"/>
        <v>3308</v>
      </c>
      <c r="L1246" s="17">
        <f t="shared" si="176"/>
        <v>729</v>
      </c>
      <c r="M1246" s="17">
        <f t="shared" si="177"/>
        <v>702</v>
      </c>
      <c r="N1246" s="17">
        <f t="shared" si="178"/>
        <v>2916000</v>
      </c>
      <c r="O1246" s="22">
        <f t="shared" si="179"/>
        <v>2808000</v>
      </c>
    </row>
    <row r="1247" spans="1:15" ht="15">
      <c r="A1247" t="s">
        <v>1222</v>
      </c>
      <c r="B1247" s="16">
        <v>42838</v>
      </c>
      <c r="C1247" s="16">
        <v>42865</v>
      </c>
      <c r="D1247" s="17">
        <v>60</v>
      </c>
      <c r="E1247" s="18">
        <v>2700</v>
      </c>
      <c r="F1247" s="19">
        <f t="shared" si="171"/>
        <v>42926</v>
      </c>
      <c r="G1247" s="16">
        <v>43567</v>
      </c>
      <c r="H1247" s="20">
        <f t="shared" si="172"/>
        <v>641</v>
      </c>
      <c r="I1247" s="17">
        <f t="shared" si="173"/>
        <v>1730700</v>
      </c>
      <c r="J1247" s="17">
        <f t="shared" si="174"/>
        <v>692</v>
      </c>
      <c r="K1247" s="21">
        <f t="shared" si="175"/>
        <v>2008</v>
      </c>
      <c r="L1247" s="17">
        <f t="shared" si="176"/>
        <v>729</v>
      </c>
      <c r="M1247" s="17">
        <f t="shared" si="177"/>
        <v>702</v>
      </c>
      <c r="N1247" s="17">
        <f t="shared" si="178"/>
        <v>1968300</v>
      </c>
      <c r="O1247" s="22">
        <f t="shared" si="179"/>
        <v>1895400</v>
      </c>
    </row>
    <row r="1248" spans="1:15" ht="15">
      <c r="A1248" t="s">
        <v>1223</v>
      </c>
      <c r="B1248" s="16">
        <v>42838</v>
      </c>
      <c r="C1248" s="16">
        <v>42865</v>
      </c>
      <c r="D1248" s="17">
        <v>60</v>
      </c>
      <c r="E1248" s="18">
        <v>1440</v>
      </c>
      <c r="F1248" s="19">
        <f t="shared" si="171"/>
        <v>42926</v>
      </c>
      <c r="G1248" s="16">
        <v>43567</v>
      </c>
      <c r="H1248" s="20">
        <f t="shared" si="172"/>
        <v>641</v>
      </c>
      <c r="I1248" s="17">
        <f t="shared" si="173"/>
        <v>923040</v>
      </c>
      <c r="J1248" s="17">
        <f t="shared" si="174"/>
        <v>692</v>
      </c>
      <c r="K1248" s="21">
        <f t="shared" si="175"/>
        <v>748</v>
      </c>
      <c r="L1248" s="17">
        <f t="shared" si="176"/>
        <v>729</v>
      </c>
      <c r="M1248" s="17">
        <f t="shared" si="177"/>
        <v>702</v>
      </c>
      <c r="N1248" s="17">
        <f t="shared" si="178"/>
        <v>1049760</v>
      </c>
      <c r="O1248" s="22">
        <f t="shared" si="179"/>
        <v>1010880</v>
      </c>
    </row>
    <row r="1249" spans="1:15" ht="15">
      <c r="A1249" t="s">
        <v>1224</v>
      </c>
      <c r="B1249" s="16">
        <v>42843</v>
      </c>
      <c r="C1249" s="16">
        <v>42884</v>
      </c>
      <c r="D1249" s="17">
        <v>60</v>
      </c>
      <c r="E1249" s="18">
        <v>37940</v>
      </c>
      <c r="F1249" s="19">
        <f t="shared" si="171"/>
        <v>42945</v>
      </c>
      <c r="G1249" s="16">
        <v>43567</v>
      </c>
      <c r="H1249" s="20">
        <f t="shared" si="172"/>
        <v>622</v>
      </c>
      <c r="I1249" s="17">
        <f t="shared" si="173"/>
        <v>23598680</v>
      </c>
      <c r="J1249" s="17">
        <f t="shared" si="174"/>
        <v>673</v>
      </c>
      <c r="K1249" s="21">
        <f t="shared" si="175"/>
        <v>37267</v>
      </c>
      <c r="L1249" s="17">
        <f t="shared" si="176"/>
        <v>724</v>
      </c>
      <c r="M1249" s="17">
        <f t="shared" si="177"/>
        <v>683</v>
      </c>
      <c r="N1249" s="17">
        <f t="shared" si="178"/>
        <v>27468560</v>
      </c>
      <c r="O1249" s="22">
        <f t="shared" si="179"/>
        <v>25913020</v>
      </c>
    </row>
    <row r="1250" spans="1:15" ht="15">
      <c r="A1250" t="s">
        <v>1225</v>
      </c>
      <c r="B1250" s="16">
        <v>42846</v>
      </c>
      <c r="C1250" s="16">
        <v>42884</v>
      </c>
      <c r="D1250" s="17">
        <v>60</v>
      </c>
      <c r="E1250">
        <v>984</v>
      </c>
      <c r="F1250" s="19">
        <f t="shared" si="171"/>
        <v>42945</v>
      </c>
      <c r="G1250" s="16">
        <v>43567</v>
      </c>
      <c r="H1250" s="20">
        <f t="shared" si="172"/>
        <v>622</v>
      </c>
      <c r="I1250" s="17">
        <f t="shared" si="173"/>
        <v>612048</v>
      </c>
      <c r="J1250" s="17">
        <f t="shared" si="174"/>
        <v>673</v>
      </c>
      <c r="K1250" s="21">
        <f t="shared" si="175"/>
        <v>311</v>
      </c>
      <c r="L1250" s="17">
        <f t="shared" si="176"/>
        <v>721</v>
      </c>
      <c r="M1250" s="17">
        <f t="shared" si="177"/>
        <v>683</v>
      </c>
      <c r="N1250" s="17">
        <f t="shared" si="178"/>
        <v>709464</v>
      </c>
      <c r="O1250" s="22">
        <f t="shared" si="179"/>
        <v>672072</v>
      </c>
    </row>
    <row r="1251" spans="1:15" ht="15">
      <c r="A1251" t="s">
        <v>1226</v>
      </c>
      <c r="B1251" s="16">
        <v>42846</v>
      </c>
      <c r="C1251" s="16">
        <v>42884</v>
      </c>
      <c r="D1251" s="17">
        <v>60</v>
      </c>
      <c r="E1251">
        <v>180</v>
      </c>
      <c r="F1251" s="19">
        <f t="shared" si="171"/>
        <v>42945</v>
      </c>
      <c r="G1251" s="16">
        <v>43567</v>
      </c>
      <c r="H1251" s="20">
        <f t="shared" si="172"/>
        <v>622</v>
      </c>
      <c r="I1251" s="17">
        <f t="shared" si="173"/>
        <v>111960</v>
      </c>
      <c r="J1251" s="17">
        <f t="shared" si="174"/>
        <v>673</v>
      </c>
      <c r="K1251" s="21">
        <f t="shared" si="175"/>
        <v>-493</v>
      </c>
      <c r="L1251" s="17">
        <f t="shared" si="176"/>
        <v>721</v>
      </c>
      <c r="M1251" s="17">
        <f t="shared" si="177"/>
        <v>683</v>
      </c>
      <c r="N1251" s="17">
        <f t="shared" si="178"/>
        <v>129780</v>
      </c>
      <c r="O1251" s="22">
        <f t="shared" si="179"/>
        <v>122940</v>
      </c>
    </row>
    <row r="1252" spans="1:15" ht="15">
      <c r="A1252" t="s">
        <v>1227</v>
      </c>
      <c r="B1252" s="16">
        <v>42846</v>
      </c>
      <c r="C1252" s="16">
        <v>42884</v>
      </c>
      <c r="D1252" s="17">
        <v>60</v>
      </c>
      <c r="E1252">
        <v>252</v>
      </c>
      <c r="F1252" s="19">
        <f t="shared" si="171"/>
        <v>42945</v>
      </c>
      <c r="G1252" s="16">
        <v>43567</v>
      </c>
      <c r="H1252" s="20">
        <f t="shared" si="172"/>
        <v>622</v>
      </c>
      <c r="I1252" s="17">
        <f t="shared" si="173"/>
        <v>156744</v>
      </c>
      <c r="J1252" s="17">
        <f t="shared" si="174"/>
        <v>673</v>
      </c>
      <c r="K1252" s="21">
        <f t="shared" si="175"/>
        <v>-421</v>
      </c>
      <c r="L1252" s="17">
        <f t="shared" si="176"/>
        <v>721</v>
      </c>
      <c r="M1252" s="17">
        <f t="shared" si="177"/>
        <v>683</v>
      </c>
      <c r="N1252" s="17">
        <f t="shared" si="178"/>
        <v>181692</v>
      </c>
      <c r="O1252" s="22">
        <f t="shared" si="179"/>
        <v>172116</v>
      </c>
    </row>
    <row r="1253" spans="1:15" ht="15">
      <c r="A1253" t="s">
        <v>1228</v>
      </c>
      <c r="B1253" s="16">
        <v>42846</v>
      </c>
      <c r="C1253" s="16">
        <v>42884</v>
      </c>
      <c r="D1253" s="17">
        <v>60</v>
      </c>
      <c r="E1253">
        <v>384</v>
      </c>
      <c r="F1253" s="19">
        <f t="shared" si="171"/>
        <v>42945</v>
      </c>
      <c r="G1253" s="16">
        <v>43567</v>
      </c>
      <c r="H1253" s="20">
        <f t="shared" si="172"/>
        <v>622</v>
      </c>
      <c r="I1253" s="17">
        <f t="shared" si="173"/>
        <v>238848</v>
      </c>
      <c r="J1253" s="17">
        <f t="shared" si="174"/>
        <v>673</v>
      </c>
      <c r="K1253" s="21">
        <f t="shared" si="175"/>
        <v>-289</v>
      </c>
      <c r="L1253" s="17">
        <f t="shared" si="176"/>
        <v>721</v>
      </c>
      <c r="M1253" s="17">
        <f t="shared" si="177"/>
        <v>683</v>
      </c>
      <c r="N1253" s="17">
        <f t="shared" si="178"/>
        <v>276864</v>
      </c>
      <c r="O1253" s="22">
        <f t="shared" si="179"/>
        <v>262272</v>
      </c>
    </row>
    <row r="1254" spans="1:15" ht="15">
      <c r="A1254" t="s">
        <v>1229</v>
      </c>
      <c r="B1254" s="16">
        <v>43455</v>
      </c>
      <c r="C1254" s="16">
        <v>43479</v>
      </c>
      <c r="D1254" s="17">
        <v>60</v>
      </c>
      <c r="E1254" s="18">
        <v>5000</v>
      </c>
      <c r="F1254" s="19">
        <f t="shared" si="171"/>
        <v>43538</v>
      </c>
      <c r="G1254" s="16">
        <v>43567</v>
      </c>
      <c r="H1254" s="20">
        <f t="shared" si="172"/>
        <v>29</v>
      </c>
      <c r="I1254" s="17">
        <f t="shared" si="173"/>
        <v>145000</v>
      </c>
      <c r="J1254" s="17">
        <f t="shared" si="174"/>
        <v>88</v>
      </c>
      <c r="K1254" s="21">
        <f t="shared" si="175"/>
        <v>4912</v>
      </c>
      <c r="L1254" s="17">
        <f t="shared" si="176"/>
        <v>112</v>
      </c>
      <c r="M1254" s="17">
        <f t="shared" si="177"/>
        <v>88</v>
      </c>
      <c r="N1254" s="17">
        <f t="shared" si="178"/>
        <v>560000</v>
      </c>
      <c r="O1254" s="22">
        <f t="shared" si="179"/>
        <v>440000</v>
      </c>
    </row>
    <row r="1255" spans="1:15" ht="15">
      <c r="A1255" t="s">
        <v>39</v>
      </c>
      <c r="B1255" s="16">
        <v>43556</v>
      </c>
      <c r="C1255" s="16">
        <v>43559</v>
      </c>
      <c r="D1255" s="17">
        <v>60</v>
      </c>
      <c r="E1255">
        <v>464.6</v>
      </c>
      <c r="F1255" s="19">
        <f t="shared" si="171"/>
        <v>43620</v>
      </c>
      <c r="G1255" s="16">
        <v>43567</v>
      </c>
      <c r="H1255" s="20">
        <f t="shared" si="172"/>
        <v>-53</v>
      </c>
      <c r="I1255" s="17">
        <f t="shared" si="173"/>
        <v>-24623.800000000003</v>
      </c>
      <c r="J1255" s="17">
        <f t="shared" si="174"/>
        <v>8</v>
      </c>
      <c r="K1255" s="21">
        <f t="shared" si="175"/>
        <v>456.6</v>
      </c>
      <c r="L1255" s="17">
        <f t="shared" si="176"/>
        <v>11</v>
      </c>
      <c r="M1255" s="17">
        <f t="shared" si="177"/>
        <v>8</v>
      </c>
      <c r="N1255" s="17">
        <f t="shared" si="178"/>
        <v>5110.6</v>
      </c>
      <c r="O1255" s="22">
        <f t="shared" si="179"/>
        <v>3716.8</v>
      </c>
    </row>
    <row r="1256" spans="1:15" ht="15">
      <c r="A1256" t="s">
        <v>40</v>
      </c>
      <c r="B1256" s="16">
        <v>43564</v>
      </c>
      <c r="C1256" s="16">
        <v>43572</v>
      </c>
      <c r="D1256" s="17">
        <v>60</v>
      </c>
      <c r="E1256">
        <v>535.88</v>
      </c>
      <c r="F1256" s="19">
        <f t="shared" si="171"/>
        <v>43633</v>
      </c>
      <c r="G1256" s="16">
        <v>43567</v>
      </c>
      <c r="H1256" s="20">
        <f t="shared" si="172"/>
        <v>-66</v>
      </c>
      <c r="I1256" s="17">
        <f t="shared" si="173"/>
        <v>-35368.08</v>
      </c>
      <c r="J1256" s="17">
        <f t="shared" si="174"/>
        <v>-5</v>
      </c>
      <c r="K1256" s="21">
        <f t="shared" si="175"/>
        <v>540.88</v>
      </c>
      <c r="L1256" s="17">
        <f t="shared" si="176"/>
        <v>3</v>
      </c>
      <c r="M1256" s="17">
        <f t="shared" si="177"/>
        <v>-5</v>
      </c>
      <c r="N1256" s="17">
        <f t="shared" si="178"/>
        <v>1607.6399999999999</v>
      </c>
      <c r="O1256" s="22">
        <f t="shared" si="179"/>
        <v>-2679.4</v>
      </c>
    </row>
    <row r="1257" spans="1:15" ht="15">
      <c r="A1257" t="s">
        <v>1230</v>
      </c>
      <c r="B1257" s="16">
        <v>43496</v>
      </c>
      <c r="C1257" s="16">
        <v>43511</v>
      </c>
      <c r="D1257" s="17">
        <v>60</v>
      </c>
      <c r="E1257">
        <v>710.21</v>
      </c>
      <c r="F1257" s="19">
        <f t="shared" si="171"/>
        <v>43570</v>
      </c>
      <c r="G1257" s="16">
        <v>43567</v>
      </c>
      <c r="H1257" s="20">
        <f t="shared" si="172"/>
        <v>-3</v>
      </c>
      <c r="I1257" s="17">
        <f t="shared" si="173"/>
        <v>-2130.63</v>
      </c>
      <c r="J1257" s="17">
        <f t="shared" si="174"/>
        <v>57</v>
      </c>
      <c r="K1257" s="21">
        <f t="shared" si="175"/>
        <v>653.21</v>
      </c>
      <c r="L1257" s="17">
        <f t="shared" si="176"/>
        <v>71</v>
      </c>
      <c r="M1257" s="17">
        <f t="shared" si="177"/>
        <v>56</v>
      </c>
      <c r="N1257" s="17">
        <f t="shared" si="178"/>
        <v>50424.91</v>
      </c>
      <c r="O1257" s="22">
        <f t="shared" si="179"/>
        <v>39771.76</v>
      </c>
    </row>
    <row r="1258" spans="1:15" ht="15">
      <c r="A1258" t="s">
        <v>1231</v>
      </c>
      <c r="B1258" s="16">
        <v>43514</v>
      </c>
      <c r="C1258" s="16">
        <v>43517</v>
      </c>
      <c r="D1258" s="17">
        <v>60</v>
      </c>
      <c r="E1258">
        <v>946.94</v>
      </c>
      <c r="F1258" s="19">
        <f t="shared" si="171"/>
        <v>43576</v>
      </c>
      <c r="G1258" s="16">
        <v>43567</v>
      </c>
      <c r="H1258" s="20">
        <f t="shared" si="172"/>
        <v>-9</v>
      </c>
      <c r="I1258" s="17">
        <f t="shared" si="173"/>
        <v>-8522.460000000001</v>
      </c>
      <c r="J1258" s="17">
        <f t="shared" si="174"/>
        <v>51</v>
      </c>
      <c r="K1258" s="21">
        <f t="shared" si="175"/>
        <v>895.94</v>
      </c>
      <c r="L1258" s="17">
        <f t="shared" si="176"/>
        <v>53</v>
      </c>
      <c r="M1258" s="17">
        <f t="shared" si="177"/>
        <v>50</v>
      </c>
      <c r="N1258" s="17">
        <f t="shared" si="178"/>
        <v>50187.82</v>
      </c>
      <c r="O1258" s="22">
        <f t="shared" si="179"/>
        <v>47347</v>
      </c>
    </row>
    <row r="1259" spans="1:15" ht="15">
      <c r="A1259" t="s">
        <v>1232</v>
      </c>
      <c r="B1259" s="16">
        <v>43517</v>
      </c>
      <c r="C1259" s="16">
        <v>43525</v>
      </c>
      <c r="D1259" s="17">
        <v>60</v>
      </c>
      <c r="E1259">
        <v>221.94</v>
      </c>
      <c r="F1259" s="19">
        <f t="shared" si="171"/>
        <v>43586</v>
      </c>
      <c r="G1259" s="16">
        <v>43567</v>
      </c>
      <c r="H1259" s="20">
        <f t="shared" si="172"/>
        <v>-19</v>
      </c>
      <c r="I1259" s="17">
        <f t="shared" si="173"/>
        <v>-4216.86</v>
      </c>
      <c r="J1259" s="17">
        <f t="shared" si="174"/>
        <v>41</v>
      </c>
      <c r="K1259" s="21">
        <f t="shared" si="175"/>
        <v>180.94</v>
      </c>
      <c r="L1259" s="17">
        <f t="shared" si="176"/>
        <v>50</v>
      </c>
      <c r="M1259" s="17">
        <f t="shared" si="177"/>
        <v>42</v>
      </c>
      <c r="N1259" s="17">
        <f t="shared" si="178"/>
        <v>11097</v>
      </c>
      <c r="O1259" s="22">
        <f t="shared" si="179"/>
        <v>9321.48</v>
      </c>
    </row>
    <row r="1260" spans="1:15" ht="15">
      <c r="A1260" t="s">
        <v>488</v>
      </c>
      <c r="B1260" s="16">
        <v>43559</v>
      </c>
      <c r="C1260" s="16">
        <v>43566</v>
      </c>
      <c r="D1260" s="17">
        <v>60</v>
      </c>
      <c r="E1260" s="18">
        <v>2396.6</v>
      </c>
      <c r="F1260" s="19">
        <f t="shared" si="171"/>
        <v>43627</v>
      </c>
      <c r="G1260" s="16">
        <v>43567</v>
      </c>
      <c r="H1260" s="20">
        <f t="shared" si="172"/>
        <v>-60</v>
      </c>
      <c r="I1260" s="17">
        <f t="shared" si="173"/>
        <v>-143796</v>
      </c>
      <c r="J1260" s="17">
        <f t="shared" si="174"/>
        <v>1</v>
      </c>
      <c r="K1260" s="21">
        <f t="shared" si="175"/>
        <v>2395.6</v>
      </c>
      <c r="L1260" s="17">
        <f t="shared" si="176"/>
        <v>8</v>
      </c>
      <c r="M1260" s="17">
        <f t="shared" si="177"/>
        <v>1</v>
      </c>
      <c r="N1260" s="17">
        <f t="shared" si="178"/>
        <v>19172.8</v>
      </c>
      <c r="O1260" s="22">
        <f t="shared" si="179"/>
        <v>2396.6</v>
      </c>
    </row>
    <row r="1261" spans="1:15" ht="15">
      <c r="A1261" t="s">
        <v>849</v>
      </c>
      <c r="B1261" s="16">
        <v>43559</v>
      </c>
      <c r="C1261" s="16">
        <v>43566</v>
      </c>
      <c r="D1261" s="17">
        <v>60</v>
      </c>
      <c r="E1261">
        <v>449.71</v>
      </c>
      <c r="F1261" s="19">
        <f t="shared" si="171"/>
        <v>43627</v>
      </c>
      <c r="G1261" s="16">
        <v>43567</v>
      </c>
      <c r="H1261" s="20">
        <f t="shared" si="172"/>
        <v>-60</v>
      </c>
      <c r="I1261" s="17">
        <f t="shared" si="173"/>
        <v>-26982.6</v>
      </c>
      <c r="J1261" s="17">
        <f t="shared" si="174"/>
        <v>1</v>
      </c>
      <c r="K1261" s="21">
        <f t="shared" si="175"/>
        <v>448.71</v>
      </c>
      <c r="L1261" s="17">
        <f t="shared" si="176"/>
        <v>8</v>
      </c>
      <c r="M1261" s="17">
        <f t="shared" si="177"/>
        <v>1</v>
      </c>
      <c r="N1261" s="17">
        <f t="shared" si="178"/>
        <v>3597.68</v>
      </c>
      <c r="O1261" s="22">
        <f t="shared" si="179"/>
        <v>449.71</v>
      </c>
    </row>
    <row r="1262" spans="1:15" ht="15">
      <c r="A1262" t="s">
        <v>840</v>
      </c>
      <c r="B1262" s="16">
        <v>43559</v>
      </c>
      <c r="C1262" s="16">
        <v>43566</v>
      </c>
      <c r="D1262" s="17">
        <v>60</v>
      </c>
      <c r="E1262" s="18">
        <v>2046.92</v>
      </c>
      <c r="F1262" s="19">
        <f t="shared" si="171"/>
        <v>43627</v>
      </c>
      <c r="G1262" s="16">
        <v>43567</v>
      </c>
      <c r="H1262" s="20">
        <f t="shared" si="172"/>
        <v>-60</v>
      </c>
      <c r="I1262" s="17">
        <f t="shared" si="173"/>
        <v>-122815.20000000001</v>
      </c>
      <c r="J1262" s="17">
        <f t="shared" si="174"/>
        <v>1</v>
      </c>
      <c r="K1262" s="21">
        <f t="shared" si="175"/>
        <v>2045.92</v>
      </c>
      <c r="L1262" s="17">
        <f t="shared" si="176"/>
        <v>8</v>
      </c>
      <c r="M1262" s="17">
        <f t="shared" si="177"/>
        <v>1</v>
      </c>
      <c r="N1262" s="17">
        <f t="shared" si="178"/>
        <v>16375.36</v>
      </c>
      <c r="O1262" s="22">
        <f t="shared" si="179"/>
        <v>2046.92</v>
      </c>
    </row>
    <row r="1263" spans="1:15" ht="15">
      <c r="A1263" t="s">
        <v>1233</v>
      </c>
      <c r="B1263" s="16">
        <v>43560</v>
      </c>
      <c r="C1263" s="16">
        <v>43571</v>
      </c>
      <c r="D1263" s="17">
        <v>60</v>
      </c>
      <c r="E1263" s="18">
        <v>1518</v>
      </c>
      <c r="F1263" s="19">
        <f t="shared" si="171"/>
        <v>43632</v>
      </c>
      <c r="G1263" s="16">
        <v>43567</v>
      </c>
      <c r="H1263" s="20">
        <f t="shared" si="172"/>
        <v>-65</v>
      </c>
      <c r="I1263" s="17">
        <f t="shared" si="173"/>
        <v>-98670</v>
      </c>
      <c r="J1263" s="17">
        <f t="shared" si="174"/>
        <v>-4</v>
      </c>
      <c r="K1263" s="21">
        <f t="shared" si="175"/>
        <v>1522</v>
      </c>
      <c r="L1263" s="17">
        <f t="shared" si="176"/>
        <v>7</v>
      </c>
      <c r="M1263" s="17">
        <f t="shared" si="177"/>
        <v>-4</v>
      </c>
      <c r="N1263" s="17">
        <f t="shared" si="178"/>
        <v>10626</v>
      </c>
      <c r="O1263" s="22">
        <f t="shared" si="179"/>
        <v>-6072</v>
      </c>
    </row>
    <row r="1264" spans="1:15" ht="15">
      <c r="A1264" t="s">
        <v>1234</v>
      </c>
      <c r="B1264" s="16">
        <v>43560</v>
      </c>
      <c r="C1264" s="16">
        <v>43571</v>
      </c>
      <c r="D1264" s="17">
        <v>60</v>
      </c>
      <c r="E1264">
        <v>145.16</v>
      </c>
      <c r="F1264" s="19">
        <f t="shared" si="171"/>
        <v>43632</v>
      </c>
      <c r="G1264" s="16">
        <v>43567</v>
      </c>
      <c r="H1264" s="20">
        <f t="shared" si="172"/>
        <v>-65</v>
      </c>
      <c r="I1264" s="17">
        <f t="shared" si="173"/>
        <v>-9435.4</v>
      </c>
      <c r="J1264" s="17">
        <f t="shared" si="174"/>
        <v>-4</v>
      </c>
      <c r="K1264" s="21">
        <f t="shared" si="175"/>
        <v>149.16</v>
      </c>
      <c r="L1264" s="17">
        <f t="shared" si="176"/>
        <v>7</v>
      </c>
      <c r="M1264" s="17">
        <f t="shared" si="177"/>
        <v>-4</v>
      </c>
      <c r="N1264" s="17">
        <f t="shared" si="178"/>
        <v>1016.12</v>
      </c>
      <c r="O1264" s="22">
        <f t="shared" si="179"/>
        <v>-580.64</v>
      </c>
    </row>
    <row r="1265" spans="1:15" ht="15">
      <c r="A1265" t="s">
        <v>1235</v>
      </c>
      <c r="B1265" s="16">
        <v>43560</v>
      </c>
      <c r="C1265" s="16">
        <v>43571</v>
      </c>
      <c r="D1265" s="17">
        <v>60</v>
      </c>
      <c r="E1265" s="18">
        <v>1596.06</v>
      </c>
      <c r="F1265" s="19">
        <f t="shared" si="171"/>
        <v>43632</v>
      </c>
      <c r="G1265" s="16">
        <v>43567</v>
      </c>
      <c r="H1265" s="20">
        <f t="shared" si="172"/>
        <v>-65</v>
      </c>
      <c r="I1265" s="17">
        <f t="shared" si="173"/>
        <v>-103743.9</v>
      </c>
      <c r="J1265" s="17">
        <f t="shared" si="174"/>
        <v>-4</v>
      </c>
      <c r="K1265" s="21">
        <f t="shared" si="175"/>
        <v>1600.06</v>
      </c>
      <c r="L1265" s="17">
        <f t="shared" si="176"/>
        <v>7</v>
      </c>
      <c r="M1265" s="17">
        <f t="shared" si="177"/>
        <v>-4</v>
      </c>
      <c r="N1265" s="17">
        <f t="shared" si="178"/>
        <v>11172.42</v>
      </c>
      <c r="O1265" s="22">
        <f t="shared" si="179"/>
        <v>-6384.24</v>
      </c>
    </row>
    <row r="1266" spans="1:15" ht="15">
      <c r="A1266" t="s">
        <v>1236</v>
      </c>
      <c r="B1266" s="16">
        <v>43556</v>
      </c>
      <c r="C1266" s="16">
        <v>43558</v>
      </c>
      <c r="D1266" s="17">
        <v>60</v>
      </c>
      <c r="E1266">
        <v>680.8</v>
      </c>
      <c r="F1266" s="19">
        <f t="shared" si="171"/>
        <v>43619</v>
      </c>
      <c r="G1266" s="16">
        <v>43567</v>
      </c>
      <c r="H1266" s="20">
        <f t="shared" si="172"/>
        <v>-52</v>
      </c>
      <c r="I1266" s="17">
        <f t="shared" si="173"/>
        <v>-35401.6</v>
      </c>
      <c r="J1266" s="17">
        <f t="shared" si="174"/>
        <v>9</v>
      </c>
      <c r="K1266" s="21">
        <f t="shared" si="175"/>
        <v>671.8</v>
      </c>
      <c r="L1266" s="17">
        <f t="shared" si="176"/>
        <v>11</v>
      </c>
      <c r="M1266" s="17">
        <f t="shared" si="177"/>
        <v>9</v>
      </c>
      <c r="N1266" s="17">
        <f t="shared" si="178"/>
        <v>7488.799999999999</v>
      </c>
      <c r="O1266" s="22">
        <f t="shared" si="179"/>
        <v>6127.2</v>
      </c>
    </row>
    <row r="1267" spans="1:15" ht="15">
      <c r="A1267" t="s">
        <v>1237</v>
      </c>
      <c r="B1267" s="16">
        <v>43559</v>
      </c>
      <c r="C1267" s="16">
        <v>43566</v>
      </c>
      <c r="D1267" s="17">
        <v>60</v>
      </c>
      <c r="E1267">
        <v>300.87</v>
      </c>
      <c r="F1267" s="19">
        <f t="shared" si="171"/>
        <v>43627</v>
      </c>
      <c r="G1267" s="16">
        <v>43567</v>
      </c>
      <c r="H1267" s="20">
        <f t="shared" si="172"/>
        <v>-60</v>
      </c>
      <c r="I1267" s="17">
        <f t="shared" si="173"/>
        <v>-18052.2</v>
      </c>
      <c r="J1267" s="17">
        <f t="shared" si="174"/>
        <v>1</v>
      </c>
      <c r="K1267" s="21">
        <f t="shared" si="175"/>
        <v>299.87</v>
      </c>
      <c r="L1267" s="17">
        <f t="shared" si="176"/>
        <v>8</v>
      </c>
      <c r="M1267" s="17">
        <f t="shared" si="177"/>
        <v>1</v>
      </c>
      <c r="N1267" s="17">
        <f t="shared" si="178"/>
        <v>2406.96</v>
      </c>
      <c r="O1267" s="22">
        <f t="shared" si="179"/>
        <v>300.87</v>
      </c>
    </row>
    <row r="1268" spans="1:15" ht="15">
      <c r="A1268" t="s">
        <v>1238</v>
      </c>
      <c r="B1268" s="16">
        <v>43559</v>
      </c>
      <c r="C1268" s="16">
        <v>43566</v>
      </c>
      <c r="D1268" s="17">
        <v>60</v>
      </c>
      <c r="E1268">
        <v>876.51</v>
      </c>
      <c r="F1268" s="19">
        <f t="shared" si="171"/>
        <v>43627</v>
      </c>
      <c r="G1268" s="16">
        <v>43567</v>
      </c>
      <c r="H1268" s="20">
        <f t="shared" si="172"/>
        <v>-60</v>
      </c>
      <c r="I1268" s="17">
        <f t="shared" si="173"/>
        <v>-52590.6</v>
      </c>
      <c r="J1268" s="17">
        <f t="shared" si="174"/>
        <v>1</v>
      </c>
      <c r="K1268" s="21">
        <f t="shared" si="175"/>
        <v>875.51</v>
      </c>
      <c r="L1268" s="17">
        <f t="shared" si="176"/>
        <v>8</v>
      </c>
      <c r="M1268" s="17">
        <f t="shared" si="177"/>
        <v>1</v>
      </c>
      <c r="N1268" s="17">
        <f t="shared" si="178"/>
        <v>7012.08</v>
      </c>
      <c r="O1268" s="22">
        <f t="shared" si="179"/>
        <v>876.51</v>
      </c>
    </row>
    <row r="1269" spans="1:15" ht="15">
      <c r="A1269" t="s">
        <v>1239</v>
      </c>
      <c r="B1269" s="16">
        <v>42865</v>
      </c>
      <c r="C1269" s="16">
        <v>42867</v>
      </c>
      <c r="D1269" s="17">
        <v>60</v>
      </c>
      <c r="E1269" s="18">
        <v>1304.7</v>
      </c>
      <c r="F1269" s="19">
        <f t="shared" si="171"/>
        <v>42928</v>
      </c>
      <c r="G1269" s="16">
        <v>43567</v>
      </c>
      <c r="H1269" s="20">
        <f t="shared" si="172"/>
        <v>639</v>
      </c>
      <c r="I1269" s="17">
        <f t="shared" si="173"/>
        <v>833703.3</v>
      </c>
      <c r="J1269" s="17">
        <f t="shared" si="174"/>
        <v>690</v>
      </c>
      <c r="K1269" s="21">
        <f t="shared" si="175"/>
        <v>614.7</v>
      </c>
      <c r="L1269" s="17">
        <f t="shared" si="176"/>
        <v>702</v>
      </c>
      <c r="M1269" s="17">
        <f t="shared" si="177"/>
        <v>700</v>
      </c>
      <c r="N1269" s="17">
        <f t="shared" si="178"/>
        <v>915899.4</v>
      </c>
      <c r="O1269" s="22">
        <f t="shared" si="179"/>
        <v>913290</v>
      </c>
    </row>
    <row r="1270" spans="1:15" ht="15">
      <c r="A1270" t="s">
        <v>1240</v>
      </c>
      <c r="B1270" s="16">
        <v>42867</v>
      </c>
      <c r="C1270" s="16">
        <v>42870</v>
      </c>
      <c r="D1270" s="17">
        <v>60</v>
      </c>
      <c r="E1270" s="18">
        <v>1888.46</v>
      </c>
      <c r="F1270" s="19">
        <f t="shared" si="171"/>
        <v>42931</v>
      </c>
      <c r="G1270" s="16">
        <v>43567</v>
      </c>
      <c r="H1270" s="20">
        <f t="shared" si="172"/>
        <v>636</v>
      </c>
      <c r="I1270" s="17">
        <f t="shared" si="173"/>
        <v>1201060.56</v>
      </c>
      <c r="J1270" s="17">
        <f t="shared" si="174"/>
        <v>687</v>
      </c>
      <c r="K1270" s="21">
        <f t="shared" si="175"/>
        <v>1201.46</v>
      </c>
      <c r="L1270" s="17">
        <f t="shared" si="176"/>
        <v>700</v>
      </c>
      <c r="M1270" s="17">
        <f t="shared" si="177"/>
        <v>697</v>
      </c>
      <c r="N1270" s="17">
        <f t="shared" si="178"/>
        <v>1321922</v>
      </c>
      <c r="O1270" s="22">
        <f t="shared" si="179"/>
        <v>1316256.62</v>
      </c>
    </row>
    <row r="1271" spans="1:15" ht="15">
      <c r="A1271" t="s">
        <v>1241</v>
      </c>
      <c r="B1271" s="16">
        <v>42872</v>
      </c>
      <c r="C1271" s="16">
        <v>42874</v>
      </c>
      <c r="D1271" s="17">
        <v>60</v>
      </c>
      <c r="E1271" s="18">
        <v>3266.1</v>
      </c>
      <c r="F1271" s="19">
        <f t="shared" si="171"/>
        <v>42935</v>
      </c>
      <c r="G1271" s="16">
        <v>43567</v>
      </c>
      <c r="H1271" s="20">
        <f t="shared" si="172"/>
        <v>632</v>
      </c>
      <c r="I1271" s="17">
        <f t="shared" si="173"/>
        <v>2064175.2</v>
      </c>
      <c r="J1271" s="17">
        <f t="shared" si="174"/>
        <v>683</v>
      </c>
      <c r="K1271" s="21">
        <f t="shared" si="175"/>
        <v>2583.1</v>
      </c>
      <c r="L1271" s="17">
        <f t="shared" si="176"/>
        <v>695</v>
      </c>
      <c r="M1271" s="17">
        <f t="shared" si="177"/>
        <v>693</v>
      </c>
      <c r="N1271" s="17">
        <f t="shared" si="178"/>
        <v>2269939.5</v>
      </c>
      <c r="O1271" s="22">
        <f t="shared" si="179"/>
        <v>2263407.3</v>
      </c>
    </row>
    <row r="1272" spans="1:15" ht="15">
      <c r="A1272" t="s">
        <v>1242</v>
      </c>
      <c r="B1272" s="16">
        <v>42874</v>
      </c>
      <c r="C1272" s="16">
        <v>42878</v>
      </c>
      <c r="D1272" s="17">
        <v>60</v>
      </c>
      <c r="E1272" s="18">
        <v>2800</v>
      </c>
      <c r="F1272" s="19">
        <f t="shared" si="171"/>
        <v>42939</v>
      </c>
      <c r="G1272" s="16">
        <v>43567</v>
      </c>
      <c r="H1272" s="20">
        <f t="shared" si="172"/>
        <v>628</v>
      </c>
      <c r="I1272" s="17">
        <f t="shared" si="173"/>
        <v>1758400</v>
      </c>
      <c r="J1272" s="17">
        <f t="shared" si="174"/>
        <v>679</v>
      </c>
      <c r="K1272" s="21">
        <f t="shared" si="175"/>
        <v>2121</v>
      </c>
      <c r="L1272" s="17">
        <f t="shared" si="176"/>
        <v>693</v>
      </c>
      <c r="M1272" s="17">
        <f t="shared" si="177"/>
        <v>689</v>
      </c>
      <c r="N1272" s="17">
        <f t="shared" si="178"/>
        <v>1940400</v>
      </c>
      <c r="O1272" s="22">
        <f t="shared" si="179"/>
        <v>1929200</v>
      </c>
    </row>
    <row r="1273" spans="1:15" ht="15">
      <c r="A1273" t="s">
        <v>1243</v>
      </c>
      <c r="B1273" s="16">
        <v>42878</v>
      </c>
      <c r="C1273" s="16">
        <v>42881</v>
      </c>
      <c r="D1273" s="17">
        <v>60</v>
      </c>
      <c r="E1273" s="18">
        <v>2800</v>
      </c>
      <c r="F1273" s="19">
        <f t="shared" si="171"/>
        <v>42942</v>
      </c>
      <c r="G1273" s="16">
        <v>43567</v>
      </c>
      <c r="H1273" s="20">
        <f t="shared" si="172"/>
        <v>625</v>
      </c>
      <c r="I1273" s="17">
        <f t="shared" si="173"/>
        <v>1750000</v>
      </c>
      <c r="J1273" s="17">
        <f t="shared" si="174"/>
        <v>676</v>
      </c>
      <c r="K1273" s="21">
        <f t="shared" si="175"/>
        <v>2124</v>
      </c>
      <c r="L1273" s="17">
        <f t="shared" si="176"/>
        <v>689</v>
      </c>
      <c r="M1273" s="17">
        <f t="shared" si="177"/>
        <v>686</v>
      </c>
      <c r="N1273" s="17">
        <f t="shared" si="178"/>
        <v>1929200</v>
      </c>
      <c r="O1273" s="22">
        <f t="shared" si="179"/>
        <v>1920800</v>
      </c>
    </row>
    <row r="1274" spans="1:15" ht="15">
      <c r="A1274" t="s">
        <v>1244</v>
      </c>
      <c r="B1274" s="16">
        <v>42878</v>
      </c>
      <c r="C1274" s="16">
        <v>42881</v>
      </c>
      <c r="D1274" s="17">
        <v>60</v>
      </c>
      <c r="E1274" s="18">
        <v>12333.33</v>
      </c>
      <c r="F1274" s="19">
        <f t="shared" si="171"/>
        <v>42942</v>
      </c>
      <c r="G1274" s="16">
        <v>43566</v>
      </c>
      <c r="H1274" s="20">
        <f t="shared" si="172"/>
        <v>624</v>
      </c>
      <c r="I1274" s="17">
        <f t="shared" si="173"/>
        <v>7695997.92</v>
      </c>
      <c r="J1274" s="17">
        <f t="shared" si="174"/>
        <v>675</v>
      </c>
      <c r="K1274" s="21">
        <f t="shared" si="175"/>
        <v>11658.33</v>
      </c>
      <c r="L1274" s="17">
        <f t="shared" si="176"/>
        <v>688</v>
      </c>
      <c r="M1274" s="17">
        <f t="shared" si="177"/>
        <v>685</v>
      </c>
      <c r="N1274" s="17">
        <f t="shared" si="178"/>
        <v>8485331.04</v>
      </c>
      <c r="O1274" s="22">
        <f t="shared" si="179"/>
        <v>8448331.05</v>
      </c>
    </row>
    <row r="1275" spans="1:15" ht="15">
      <c r="A1275" t="s">
        <v>1245</v>
      </c>
      <c r="B1275" s="16">
        <v>42878</v>
      </c>
      <c r="C1275" s="16">
        <v>42881</v>
      </c>
      <c r="D1275" s="17">
        <v>60</v>
      </c>
      <c r="E1275" s="18">
        <v>7176.3</v>
      </c>
      <c r="F1275" s="19">
        <f t="shared" si="171"/>
        <v>42942</v>
      </c>
      <c r="G1275" s="16">
        <v>43566</v>
      </c>
      <c r="H1275" s="20">
        <f t="shared" si="172"/>
        <v>624</v>
      </c>
      <c r="I1275" s="17">
        <f t="shared" si="173"/>
        <v>4478011.2</v>
      </c>
      <c r="J1275" s="17">
        <f t="shared" si="174"/>
        <v>675</v>
      </c>
      <c r="K1275" s="21">
        <f t="shared" si="175"/>
        <v>6501.3</v>
      </c>
      <c r="L1275" s="17">
        <f t="shared" si="176"/>
        <v>688</v>
      </c>
      <c r="M1275" s="17">
        <f t="shared" si="177"/>
        <v>685</v>
      </c>
      <c r="N1275" s="17">
        <f t="shared" si="178"/>
        <v>4937294.4</v>
      </c>
      <c r="O1275" s="22">
        <f t="shared" si="179"/>
        <v>4915765.5</v>
      </c>
    </row>
    <row r="1276" spans="1:15" ht="15">
      <c r="A1276" t="s">
        <v>1246</v>
      </c>
      <c r="B1276" s="16">
        <v>42879</v>
      </c>
      <c r="C1276" s="16">
        <v>42881</v>
      </c>
      <c r="D1276" s="17">
        <v>60</v>
      </c>
      <c r="E1276" s="18">
        <v>12333.33</v>
      </c>
      <c r="F1276" s="19">
        <f t="shared" si="171"/>
        <v>42942</v>
      </c>
      <c r="G1276" s="16">
        <v>43566</v>
      </c>
      <c r="H1276" s="20">
        <f t="shared" si="172"/>
        <v>624</v>
      </c>
      <c r="I1276" s="17">
        <f t="shared" si="173"/>
        <v>7695997.92</v>
      </c>
      <c r="J1276" s="17">
        <f t="shared" si="174"/>
        <v>675</v>
      </c>
      <c r="K1276" s="21">
        <f t="shared" si="175"/>
        <v>11658.33</v>
      </c>
      <c r="L1276" s="17">
        <f t="shared" si="176"/>
        <v>687</v>
      </c>
      <c r="M1276" s="17">
        <f t="shared" si="177"/>
        <v>685</v>
      </c>
      <c r="N1276" s="17">
        <f t="shared" si="178"/>
        <v>8472997.709999999</v>
      </c>
      <c r="O1276" s="22">
        <f t="shared" si="179"/>
        <v>8448331.05</v>
      </c>
    </row>
    <row r="1277" spans="1:15" ht="15">
      <c r="A1277" t="s">
        <v>1247</v>
      </c>
      <c r="B1277" s="16">
        <v>42880</v>
      </c>
      <c r="C1277" s="16">
        <v>42884</v>
      </c>
      <c r="D1277" s="17">
        <v>60</v>
      </c>
      <c r="E1277" s="18">
        <v>1913.68</v>
      </c>
      <c r="F1277" s="19">
        <f t="shared" si="171"/>
        <v>42945</v>
      </c>
      <c r="G1277" s="16">
        <v>43566</v>
      </c>
      <c r="H1277" s="20">
        <f t="shared" si="172"/>
        <v>621</v>
      </c>
      <c r="I1277" s="17">
        <f t="shared" si="173"/>
        <v>1188395.28</v>
      </c>
      <c r="J1277" s="17">
        <f t="shared" si="174"/>
        <v>672</v>
      </c>
      <c r="K1277" s="21">
        <f t="shared" si="175"/>
        <v>1241.68</v>
      </c>
      <c r="L1277" s="17">
        <f t="shared" si="176"/>
        <v>686</v>
      </c>
      <c r="M1277" s="17">
        <f t="shared" si="177"/>
        <v>682</v>
      </c>
      <c r="N1277" s="17">
        <f t="shared" si="178"/>
        <v>1312784.48</v>
      </c>
      <c r="O1277" s="22">
        <f t="shared" si="179"/>
        <v>1305129.76</v>
      </c>
    </row>
    <row r="1278" spans="1:15" ht="15">
      <c r="A1278" t="s">
        <v>1248</v>
      </c>
      <c r="B1278" s="16">
        <v>42880</v>
      </c>
      <c r="C1278" s="16">
        <v>42884</v>
      </c>
      <c r="D1278" s="17">
        <v>60</v>
      </c>
      <c r="E1278" s="18">
        <v>12333.33</v>
      </c>
      <c r="F1278" s="19">
        <f t="shared" si="171"/>
        <v>42945</v>
      </c>
      <c r="G1278" s="16">
        <v>43566</v>
      </c>
      <c r="H1278" s="20">
        <f t="shared" si="172"/>
        <v>621</v>
      </c>
      <c r="I1278" s="17">
        <f t="shared" si="173"/>
        <v>7658997.93</v>
      </c>
      <c r="J1278" s="17">
        <f t="shared" si="174"/>
        <v>672</v>
      </c>
      <c r="K1278" s="21">
        <f t="shared" si="175"/>
        <v>11661.33</v>
      </c>
      <c r="L1278" s="17">
        <f t="shared" si="176"/>
        <v>686</v>
      </c>
      <c r="M1278" s="17">
        <f t="shared" si="177"/>
        <v>682</v>
      </c>
      <c r="N1278" s="17">
        <f t="shared" si="178"/>
        <v>8460664.38</v>
      </c>
      <c r="O1278" s="22">
        <f t="shared" si="179"/>
        <v>8411331.06</v>
      </c>
    </row>
    <row r="1279" spans="1:15" ht="15">
      <c r="A1279" t="s">
        <v>1249</v>
      </c>
      <c r="B1279" s="16">
        <v>42880</v>
      </c>
      <c r="C1279" s="16">
        <v>42884</v>
      </c>
      <c r="D1279" s="17">
        <v>60</v>
      </c>
      <c r="E1279" s="18">
        <v>7250.9</v>
      </c>
      <c r="F1279" s="19">
        <f t="shared" si="171"/>
        <v>42945</v>
      </c>
      <c r="G1279" s="16">
        <v>43566</v>
      </c>
      <c r="H1279" s="20">
        <f t="shared" si="172"/>
        <v>621</v>
      </c>
      <c r="I1279" s="17">
        <f t="shared" si="173"/>
        <v>4502808.899999999</v>
      </c>
      <c r="J1279" s="17">
        <f t="shared" si="174"/>
        <v>672</v>
      </c>
      <c r="K1279" s="21">
        <f t="shared" si="175"/>
        <v>6578.9</v>
      </c>
      <c r="L1279" s="17">
        <f t="shared" si="176"/>
        <v>686</v>
      </c>
      <c r="M1279" s="17">
        <f t="shared" si="177"/>
        <v>682</v>
      </c>
      <c r="N1279" s="17">
        <f t="shared" si="178"/>
        <v>4974117.399999999</v>
      </c>
      <c r="O1279" s="22">
        <f t="shared" si="179"/>
        <v>4945113.8</v>
      </c>
    </row>
    <row r="1280" spans="1:15" ht="15">
      <c r="A1280" t="s">
        <v>1250</v>
      </c>
      <c r="B1280" s="16">
        <v>42885</v>
      </c>
      <c r="C1280" s="16">
        <v>42887</v>
      </c>
      <c r="D1280" s="17">
        <v>60</v>
      </c>
      <c r="E1280" s="18">
        <v>12333.33</v>
      </c>
      <c r="F1280" s="19">
        <f t="shared" si="171"/>
        <v>42948</v>
      </c>
      <c r="G1280" s="16">
        <v>43566</v>
      </c>
      <c r="H1280" s="20">
        <f t="shared" si="172"/>
        <v>618</v>
      </c>
      <c r="I1280" s="17">
        <f t="shared" si="173"/>
        <v>7621997.94</v>
      </c>
      <c r="J1280" s="17">
        <f t="shared" si="174"/>
        <v>670</v>
      </c>
      <c r="K1280" s="21">
        <f t="shared" si="175"/>
        <v>11663.33</v>
      </c>
      <c r="L1280" s="17">
        <f t="shared" si="176"/>
        <v>681</v>
      </c>
      <c r="M1280" s="17">
        <f t="shared" si="177"/>
        <v>679</v>
      </c>
      <c r="N1280" s="17">
        <f t="shared" si="178"/>
        <v>8398997.73</v>
      </c>
      <c r="O1280" s="22">
        <f t="shared" si="179"/>
        <v>8374331.07</v>
      </c>
    </row>
    <row r="1281" spans="1:15" ht="15">
      <c r="A1281" t="s">
        <v>1251</v>
      </c>
      <c r="B1281" s="16">
        <v>42894</v>
      </c>
      <c r="C1281" s="16">
        <v>42895</v>
      </c>
      <c r="D1281" s="17">
        <v>60</v>
      </c>
      <c r="E1281" s="18">
        <v>17391.7</v>
      </c>
      <c r="F1281" s="19">
        <f t="shared" si="171"/>
        <v>42956</v>
      </c>
      <c r="G1281" s="16">
        <v>43566</v>
      </c>
      <c r="H1281" s="20">
        <f t="shared" si="172"/>
        <v>610</v>
      </c>
      <c r="I1281" s="17">
        <f t="shared" si="173"/>
        <v>10608937</v>
      </c>
      <c r="J1281" s="17">
        <f t="shared" si="174"/>
        <v>662</v>
      </c>
      <c r="K1281" s="21">
        <f t="shared" si="175"/>
        <v>16729.7</v>
      </c>
      <c r="L1281" s="17">
        <f t="shared" si="176"/>
        <v>672</v>
      </c>
      <c r="M1281" s="17">
        <f t="shared" si="177"/>
        <v>671</v>
      </c>
      <c r="N1281" s="17">
        <f t="shared" si="178"/>
        <v>11687222.4</v>
      </c>
      <c r="O1281" s="22">
        <f t="shared" si="179"/>
        <v>11669830.700000001</v>
      </c>
    </row>
    <row r="1282" spans="1:15" ht="15">
      <c r="A1282" t="s">
        <v>1252</v>
      </c>
      <c r="B1282" s="16">
        <v>42899</v>
      </c>
      <c r="C1282" s="16">
        <v>42900</v>
      </c>
      <c r="D1282" s="17">
        <v>60</v>
      </c>
      <c r="E1282">
        <v>50.32</v>
      </c>
      <c r="F1282" s="19">
        <f t="shared" si="171"/>
        <v>42961</v>
      </c>
      <c r="G1282" s="16">
        <v>43566</v>
      </c>
      <c r="H1282" s="20">
        <f t="shared" si="172"/>
        <v>605</v>
      </c>
      <c r="I1282" s="17">
        <f t="shared" si="173"/>
        <v>30443.6</v>
      </c>
      <c r="J1282" s="17">
        <f t="shared" si="174"/>
        <v>657</v>
      </c>
      <c r="K1282" s="21">
        <f t="shared" si="175"/>
        <v>-606.68</v>
      </c>
      <c r="L1282" s="17">
        <f t="shared" si="176"/>
        <v>667</v>
      </c>
      <c r="M1282" s="17">
        <f t="shared" si="177"/>
        <v>666</v>
      </c>
      <c r="N1282" s="17">
        <f t="shared" si="178"/>
        <v>33563.44</v>
      </c>
      <c r="O1282" s="22">
        <f t="shared" si="179"/>
        <v>33513.12</v>
      </c>
    </row>
    <row r="1283" spans="1:15" ht="15">
      <c r="A1283" t="s">
        <v>1253</v>
      </c>
      <c r="B1283" s="16">
        <v>42899</v>
      </c>
      <c r="C1283" s="16">
        <v>42900</v>
      </c>
      <c r="D1283" s="17">
        <v>60</v>
      </c>
      <c r="E1283" s="18">
        <v>2800</v>
      </c>
      <c r="F1283" s="19">
        <f t="shared" si="171"/>
        <v>42961</v>
      </c>
      <c r="G1283" s="16">
        <v>43566</v>
      </c>
      <c r="H1283" s="20">
        <f t="shared" si="172"/>
        <v>605</v>
      </c>
      <c r="I1283" s="17">
        <f t="shared" si="173"/>
        <v>1694000</v>
      </c>
      <c r="J1283" s="17">
        <f t="shared" si="174"/>
        <v>657</v>
      </c>
      <c r="K1283" s="21">
        <f t="shared" si="175"/>
        <v>2143</v>
      </c>
      <c r="L1283" s="17">
        <f t="shared" si="176"/>
        <v>667</v>
      </c>
      <c r="M1283" s="17">
        <f t="shared" si="177"/>
        <v>666</v>
      </c>
      <c r="N1283" s="17">
        <f t="shared" si="178"/>
        <v>1867600</v>
      </c>
      <c r="O1283" s="22">
        <f t="shared" si="179"/>
        <v>1864800</v>
      </c>
    </row>
    <row r="1284" spans="1:15" ht="15">
      <c r="A1284" t="s">
        <v>1254</v>
      </c>
      <c r="B1284" s="16">
        <v>42902</v>
      </c>
      <c r="C1284" s="16">
        <v>42908</v>
      </c>
      <c r="D1284" s="17">
        <v>60</v>
      </c>
      <c r="E1284" s="18">
        <v>5600</v>
      </c>
      <c r="F1284" s="19">
        <f t="shared" si="171"/>
        <v>42969</v>
      </c>
      <c r="G1284" s="16">
        <v>43566</v>
      </c>
      <c r="H1284" s="20">
        <f t="shared" si="172"/>
        <v>597</v>
      </c>
      <c r="I1284" s="17">
        <f t="shared" si="173"/>
        <v>3343200</v>
      </c>
      <c r="J1284" s="17">
        <f t="shared" si="174"/>
        <v>649</v>
      </c>
      <c r="K1284" s="21">
        <f t="shared" si="175"/>
        <v>4951</v>
      </c>
      <c r="L1284" s="17">
        <f t="shared" si="176"/>
        <v>664</v>
      </c>
      <c r="M1284" s="17">
        <f t="shared" si="177"/>
        <v>658</v>
      </c>
      <c r="N1284" s="17">
        <f t="shared" si="178"/>
        <v>3718400</v>
      </c>
      <c r="O1284" s="22">
        <f t="shared" si="179"/>
        <v>3684800</v>
      </c>
    </row>
    <row r="1285" spans="1:15" ht="15">
      <c r="A1285" t="s">
        <v>1255</v>
      </c>
      <c r="B1285" s="16">
        <v>42908</v>
      </c>
      <c r="C1285" s="16">
        <v>42910</v>
      </c>
      <c r="D1285" s="17">
        <v>60</v>
      </c>
      <c r="E1285" s="18">
        <v>12333.33</v>
      </c>
      <c r="F1285" s="19">
        <f t="shared" si="171"/>
        <v>42971</v>
      </c>
      <c r="G1285" s="16">
        <v>43566</v>
      </c>
      <c r="H1285" s="20">
        <f t="shared" si="172"/>
        <v>595</v>
      </c>
      <c r="I1285" s="17">
        <f t="shared" si="173"/>
        <v>7338331.35</v>
      </c>
      <c r="J1285" s="17">
        <f t="shared" si="174"/>
        <v>647</v>
      </c>
      <c r="K1285" s="21">
        <f t="shared" si="175"/>
        <v>11686.33</v>
      </c>
      <c r="L1285" s="17">
        <f t="shared" si="176"/>
        <v>658</v>
      </c>
      <c r="M1285" s="17">
        <f t="shared" si="177"/>
        <v>656</v>
      </c>
      <c r="N1285" s="17">
        <f t="shared" si="178"/>
        <v>8115331.14</v>
      </c>
      <c r="O1285" s="22">
        <f t="shared" si="179"/>
        <v>8090664.4799999995</v>
      </c>
    </row>
    <row r="1286" spans="1:15" ht="15">
      <c r="A1286" t="s">
        <v>1256</v>
      </c>
      <c r="B1286" s="16">
        <v>42913</v>
      </c>
      <c r="C1286" s="16">
        <v>42915</v>
      </c>
      <c r="D1286" s="17">
        <v>60</v>
      </c>
      <c r="E1286" s="18">
        <v>12333.33</v>
      </c>
      <c r="F1286" s="19">
        <f t="shared" si="171"/>
        <v>42976</v>
      </c>
      <c r="G1286" s="16">
        <v>43566</v>
      </c>
      <c r="H1286" s="20">
        <f t="shared" si="172"/>
        <v>590</v>
      </c>
      <c r="I1286" s="17">
        <f t="shared" si="173"/>
        <v>7276664.7</v>
      </c>
      <c r="J1286" s="17">
        <f t="shared" si="174"/>
        <v>642</v>
      </c>
      <c r="K1286" s="21">
        <f t="shared" si="175"/>
        <v>11691.33</v>
      </c>
      <c r="L1286" s="17">
        <f t="shared" si="176"/>
        <v>653</v>
      </c>
      <c r="M1286" s="17">
        <f t="shared" si="177"/>
        <v>651</v>
      </c>
      <c r="N1286" s="17">
        <f t="shared" si="178"/>
        <v>8053664.49</v>
      </c>
      <c r="O1286" s="22">
        <f t="shared" si="179"/>
        <v>8028997.83</v>
      </c>
    </row>
    <row r="1287" spans="1:15" ht="15">
      <c r="A1287" t="s">
        <v>1257</v>
      </c>
      <c r="B1287" s="16">
        <v>42914</v>
      </c>
      <c r="C1287" s="16">
        <v>42915</v>
      </c>
      <c r="D1287" s="17">
        <v>60</v>
      </c>
      <c r="E1287" s="18">
        <v>1626.81</v>
      </c>
      <c r="F1287" s="19">
        <f t="shared" si="171"/>
        <v>42976</v>
      </c>
      <c r="G1287" s="16">
        <v>43566</v>
      </c>
      <c r="H1287" s="20">
        <f t="shared" si="172"/>
        <v>590</v>
      </c>
      <c r="I1287" s="17">
        <f t="shared" si="173"/>
        <v>959817.9</v>
      </c>
      <c r="J1287" s="17">
        <f t="shared" si="174"/>
        <v>642</v>
      </c>
      <c r="K1287" s="21">
        <f t="shared" si="175"/>
        <v>984.81</v>
      </c>
      <c r="L1287" s="17">
        <f t="shared" si="176"/>
        <v>652</v>
      </c>
      <c r="M1287" s="17">
        <f t="shared" si="177"/>
        <v>651</v>
      </c>
      <c r="N1287" s="17">
        <f t="shared" si="178"/>
        <v>1060680.1199999999</v>
      </c>
      <c r="O1287" s="22">
        <f t="shared" si="179"/>
        <v>1059053.31</v>
      </c>
    </row>
    <row r="1288" spans="1:15" ht="15">
      <c r="A1288" t="s">
        <v>1258</v>
      </c>
      <c r="B1288" s="16">
        <v>42915</v>
      </c>
      <c r="C1288" s="16">
        <v>42917</v>
      </c>
      <c r="D1288" s="17">
        <v>60</v>
      </c>
      <c r="E1288" s="18">
        <v>2800</v>
      </c>
      <c r="F1288" s="19">
        <f aca="true" t="shared" si="180" ref="F1288:F1351">_XLL.DATA.MESE(C1288,2)</f>
        <v>42979</v>
      </c>
      <c r="G1288" s="16">
        <v>43566</v>
      </c>
      <c r="H1288" s="20">
        <f aca="true" t="shared" si="181" ref="H1288:H1351">G1288-F1288</f>
        <v>587</v>
      </c>
      <c r="I1288" s="17">
        <f aca="true" t="shared" si="182" ref="I1288:I1351">E1288*H1288</f>
        <v>1643600</v>
      </c>
      <c r="J1288" s="17">
        <f aca="true" t="shared" si="183" ref="J1288:J1351">DAYS360(C1288,G1288)</f>
        <v>640</v>
      </c>
      <c r="K1288" s="21">
        <f aca="true" t="shared" si="184" ref="K1288:K1351">E1288-J1288</f>
        <v>2160</v>
      </c>
      <c r="L1288" s="17">
        <f aca="true" t="shared" si="185" ref="L1288:L1351">G1288-B1288</f>
        <v>651</v>
      </c>
      <c r="M1288" s="17">
        <f aca="true" t="shared" si="186" ref="M1288:M1351">G1288-C1288</f>
        <v>649</v>
      </c>
      <c r="N1288" s="17">
        <f aca="true" t="shared" si="187" ref="N1288:N1351">E1288*L1288</f>
        <v>1822800</v>
      </c>
      <c r="O1288" s="22">
        <f aca="true" t="shared" si="188" ref="O1288:O1351">E1288*M1288</f>
        <v>1817200</v>
      </c>
    </row>
    <row r="1289" spans="1:15" ht="15">
      <c r="A1289" t="s">
        <v>1259</v>
      </c>
      <c r="B1289" s="16">
        <v>42912</v>
      </c>
      <c r="C1289" s="16">
        <v>43286</v>
      </c>
      <c r="D1289" s="17">
        <v>60</v>
      </c>
      <c r="E1289">
        <v>152</v>
      </c>
      <c r="F1289" s="19">
        <f t="shared" si="180"/>
        <v>43348</v>
      </c>
      <c r="G1289" s="16">
        <v>43566</v>
      </c>
      <c r="H1289" s="20">
        <f t="shared" si="181"/>
        <v>218</v>
      </c>
      <c r="I1289" s="17">
        <f t="shared" si="182"/>
        <v>33136</v>
      </c>
      <c r="J1289" s="17">
        <f t="shared" si="183"/>
        <v>276</v>
      </c>
      <c r="K1289" s="21">
        <f t="shared" si="184"/>
        <v>-124</v>
      </c>
      <c r="L1289" s="17">
        <f t="shared" si="185"/>
        <v>654</v>
      </c>
      <c r="M1289" s="17">
        <f t="shared" si="186"/>
        <v>280</v>
      </c>
      <c r="N1289" s="17">
        <f t="shared" si="187"/>
        <v>99408</v>
      </c>
      <c r="O1289" s="22">
        <f t="shared" si="188"/>
        <v>42560</v>
      </c>
    </row>
    <row r="1290" spans="1:15" ht="15">
      <c r="A1290" t="s">
        <v>1260</v>
      </c>
      <c r="B1290" s="16">
        <v>42968</v>
      </c>
      <c r="C1290" s="16">
        <v>43291</v>
      </c>
      <c r="D1290" s="17">
        <v>60</v>
      </c>
      <c r="E1290">
        <v>912</v>
      </c>
      <c r="F1290" s="19">
        <f t="shared" si="180"/>
        <v>43353</v>
      </c>
      <c r="G1290" s="16">
        <v>43566</v>
      </c>
      <c r="H1290" s="20">
        <f t="shared" si="181"/>
        <v>213</v>
      </c>
      <c r="I1290" s="17">
        <f t="shared" si="182"/>
        <v>194256</v>
      </c>
      <c r="J1290" s="17">
        <f t="shared" si="183"/>
        <v>271</v>
      </c>
      <c r="K1290" s="21">
        <f t="shared" si="184"/>
        <v>641</v>
      </c>
      <c r="L1290" s="17">
        <f t="shared" si="185"/>
        <v>598</v>
      </c>
      <c r="M1290" s="17">
        <f t="shared" si="186"/>
        <v>275</v>
      </c>
      <c r="N1290" s="17">
        <f t="shared" si="187"/>
        <v>545376</v>
      </c>
      <c r="O1290" s="22">
        <f t="shared" si="188"/>
        <v>250800</v>
      </c>
    </row>
    <row r="1291" spans="1:15" ht="15">
      <c r="A1291" t="s">
        <v>1261</v>
      </c>
      <c r="B1291" s="16">
        <v>42968</v>
      </c>
      <c r="C1291" s="16">
        <v>43291</v>
      </c>
      <c r="D1291" s="17">
        <v>60</v>
      </c>
      <c r="E1291">
        <v>912</v>
      </c>
      <c r="F1291" s="19">
        <f t="shared" si="180"/>
        <v>43353</v>
      </c>
      <c r="G1291" s="16">
        <v>43566</v>
      </c>
      <c r="H1291" s="20">
        <f t="shared" si="181"/>
        <v>213</v>
      </c>
      <c r="I1291" s="17">
        <f t="shared" si="182"/>
        <v>194256</v>
      </c>
      <c r="J1291" s="17">
        <f t="shared" si="183"/>
        <v>271</v>
      </c>
      <c r="K1291" s="21">
        <f t="shared" si="184"/>
        <v>641</v>
      </c>
      <c r="L1291" s="17">
        <f t="shared" si="185"/>
        <v>598</v>
      </c>
      <c r="M1291" s="17">
        <f t="shared" si="186"/>
        <v>275</v>
      </c>
      <c r="N1291" s="17">
        <f t="shared" si="187"/>
        <v>545376</v>
      </c>
      <c r="O1291" s="22">
        <f t="shared" si="188"/>
        <v>250800</v>
      </c>
    </row>
    <row r="1292" spans="1:15" ht="15">
      <c r="A1292" t="s">
        <v>1262</v>
      </c>
      <c r="B1292" s="16">
        <v>42968</v>
      </c>
      <c r="C1292" s="16">
        <v>43291</v>
      </c>
      <c r="D1292" s="17">
        <v>60</v>
      </c>
      <c r="E1292">
        <v>380</v>
      </c>
      <c r="F1292" s="19">
        <f t="shared" si="180"/>
        <v>43353</v>
      </c>
      <c r="G1292" s="16">
        <v>43566</v>
      </c>
      <c r="H1292" s="20">
        <f t="shared" si="181"/>
        <v>213</v>
      </c>
      <c r="I1292" s="17">
        <f t="shared" si="182"/>
        <v>80940</v>
      </c>
      <c r="J1292" s="17">
        <f t="shared" si="183"/>
        <v>271</v>
      </c>
      <c r="K1292" s="21">
        <f t="shared" si="184"/>
        <v>109</v>
      </c>
      <c r="L1292" s="17">
        <f t="shared" si="185"/>
        <v>598</v>
      </c>
      <c r="M1292" s="17">
        <f t="shared" si="186"/>
        <v>275</v>
      </c>
      <c r="N1292" s="17">
        <f t="shared" si="187"/>
        <v>227240</v>
      </c>
      <c r="O1292" s="22">
        <f t="shared" si="188"/>
        <v>104500</v>
      </c>
    </row>
    <row r="1293" spans="1:15" ht="15">
      <c r="A1293" t="s">
        <v>1263</v>
      </c>
      <c r="B1293" s="16">
        <v>42993</v>
      </c>
      <c r="C1293" s="16">
        <v>43004</v>
      </c>
      <c r="D1293" s="17">
        <v>60</v>
      </c>
      <c r="E1293">
        <v>608</v>
      </c>
      <c r="F1293" s="19">
        <f t="shared" si="180"/>
        <v>43065</v>
      </c>
      <c r="G1293" s="16">
        <v>43566</v>
      </c>
      <c r="H1293" s="20">
        <f t="shared" si="181"/>
        <v>501</v>
      </c>
      <c r="I1293" s="17">
        <f t="shared" si="182"/>
        <v>304608</v>
      </c>
      <c r="J1293" s="17">
        <f t="shared" si="183"/>
        <v>555</v>
      </c>
      <c r="K1293" s="21">
        <f t="shared" si="184"/>
        <v>53</v>
      </c>
      <c r="L1293" s="17">
        <f t="shared" si="185"/>
        <v>573</v>
      </c>
      <c r="M1293" s="17">
        <f t="shared" si="186"/>
        <v>562</v>
      </c>
      <c r="N1293" s="17">
        <f t="shared" si="187"/>
        <v>348384</v>
      </c>
      <c r="O1293" s="22">
        <f t="shared" si="188"/>
        <v>341696</v>
      </c>
    </row>
    <row r="1294" spans="1:15" ht="15">
      <c r="A1294" t="s">
        <v>1264</v>
      </c>
      <c r="B1294" s="16">
        <v>43053</v>
      </c>
      <c r="C1294" s="16">
        <v>43073</v>
      </c>
      <c r="D1294" s="17">
        <v>60</v>
      </c>
      <c r="E1294">
        <v>684</v>
      </c>
      <c r="F1294" s="19">
        <f t="shared" si="180"/>
        <v>43135</v>
      </c>
      <c r="G1294" s="16">
        <v>43615</v>
      </c>
      <c r="H1294" s="20">
        <f t="shared" si="181"/>
        <v>480</v>
      </c>
      <c r="I1294" s="17">
        <f t="shared" si="182"/>
        <v>328320</v>
      </c>
      <c r="J1294" s="17">
        <f t="shared" si="183"/>
        <v>536</v>
      </c>
      <c r="K1294" s="21">
        <f t="shared" si="184"/>
        <v>148</v>
      </c>
      <c r="L1294" s="17">
        <f t="shared" si="185"/>
        <v>562</v>
      </c>
      <c r="M1294" s="17">
        <f t="shared" si="186"/>
        <v>542</v>
      </c>
      <c r="N1294" s="17">
        <f t="shared" si="187"/>
        <v>384408</v>
      </c>
      <c r="O1294" s="22">
        <f t="shared" si="188"/>
        <v>370728</v>
      </c>
    </row>
    <row r="1295" spans="1:15" ht="15">
      <c r="A1295" t="s">
        <v>1265</v>
      </c>
      <c r="B1295" s="16">
        <v>43053</v>
      </c>
      <c r="C1295" s="16">
        <v>43073</v>
      </c>
      <c r="D1295" s="17">
        <v>60</v>
      </c>
      <c r="E1295">
        <v>684</v>
      </c>
      <c r="F1295" s="19">
        <f t="shared" si="180"/>
        <v>43135</v>
      </c>
      <c r="G1295" s="16">
        <v>43558</v>
      </c>
      <c r="H1295" s="20">
        <f t="shared" si="181"/>
        <v>423</v>
      </c>
      <c r="I1295" s="17">
        <f t="shared" si="182"/>
        <v>289332</v>
      </c>
      <c r="J1295" s="17">
        <f t="shared" si="183"/>
        <v>479</v>
      </c>
      <c r="K1295" s="21">
        <f t="shared" si="184"/>
        <v>205</v>
      </c>
      <c r="L1295" s="17">
        <f t="shared" si="185"/>
        <v>505</v>
      </c>
      <c r="M1295" s="17">
        <f t="shared" si="186"/>
        <v>485</v>
      </c>
      <c r="N1295" s="17">
        <f t="shared" si="187"/>
        <v>345420</v>
      </c>
      <c r="O1295" s="22">
        <f t="shared" si="188"/>
        <v>331740</v>
      </c>
    </row>
    <row r="1296" spans="1:15" ht="15">
      <c r="A1296" t="s">
        <v>1266</v>
      </c>
      <c r="B1296" s="16">
        <v>43087</v>
      </c>
      <c r="C1296" s="16">
        <v>43122</v>
      </c>
      <c r="D1296" s="17">
        <v>60</v>
      </c>
      <c r="E1296">
        <v>608</v>
      </c>
      <c r="F1296" s="19">
        <f t="shared" si="180"/>
        <v>43181</v>
      </c>
      <c r="G1296" s="16">
        <v>43578</v>
      </c>
      <c r="H1296" s="20">
        <f t="shared" si="181"/>
        <v>397</v>
      </c>
      <c r="I1296" s="17">
        <f t="shared" si="182"/>
        <v>241376</v>
      </c>
      <c r="J1296" s="17">
        <f t="shared" si="183"/>
        <v>451</v>
      </c>
      <c r="K1296" s="21">
        <f t="shared" si="184"/>
        <v>157</v>
      </c>
      <c r="L1296" s="17">
        <f t="shared" si="185"/>
        <v>491</v>
      </c>
      <c r="M1296" s="17">
        <f t="shared" si="186"/>
        <v>456</v>
      </c>
      <c r="N1296" s="17">
        <f t="shared" si="187"/>
        <v>298528</v>
      </c>
      <c r="O1296" s="22">
        <f t="shared" si="188"/>
        <v>277248</v>
      </c>
    </row>
    <row r="1297" spans="1:15" ht="15">
      <c r="A1297" t="s">
        <v>1267</v>
      </c>
      <c r="B1297" s="16">
        <v>43087</v>
      </c>
      <c r="C1297" s="16">
        <v>43122</v>
      </c>
      <c r="D1297" s="17">
        <v>60</v>
      </c>
      <c r="E1297">
        <v>304</v>
      </c>
      <c r="F1297" s="19">
        <f t="shared" si="180"/>
        <v>43181</v>
      </c>
      <c r="G1297" s="16">
        <v>43620</v>
      </c>
      <c r="H1297" s="20">
        <f t="shared" si="181"/>
        <v>439</v>
      </c>
      <c r="I1297" s="17">
        <f t="shared" si="182"/>
        <v>133456</v>
      </c>
      <c r="J1297" s="17">
        <f t="shared" si="183"/>
        <v>492</v>
      </c>
      <c r="K1297" s="21">
        <f t="shared" si="184"/>
        <v>-188</v>
      </c>
      <c r="L1297" s="17">
        <f t="shared" si="185"/>
        <v>533</v>
      </c>
      <c r="M1297" s="17">
        <f t="shared" si="186"/>
        <v>498</v>
      </c>
      <c r="N1297" s="17">
        <f t="shared" si="187"/>
        <v>162032</v>
      </c>
      <c r="O1297" s="22">
        <f t="shared" si="188"/>
        <v>151392</v>
      </c>
    </row>
    <row r="1298" spans="1:15" ht="15">
      <c r="A1298" t="s">
        <v>1268</v>
      </c>
      <c r="B1298" s="16">
        <v>43087</v>
      </c>
      <c r="C1298" s="16">
        <v>43122</v>
      </c>
      <c r="D1298" s="17">
        <v>60</v>
      </c>
      <c r="E1298">
        <v>152</v>
      </c>
      <c r="F1298" s="19">
        <f t="shared" si="180"/>
        <v>43181</v>
      </c>
      <c r="G1298" s="16">
        <v>43644</v>
      </c>
      <c r="H1298" s="20">
        <f t="shared" si="181"/>
        <v>463</v>
      </c>
      <c r="I1298" s="17">
        <f t="shared" si="182"/>
        <v>70376</v>
      </c>
      <c r="J1298" s="17">
        <f t="shared" si="183"/>
        <v>516</v>
      </c>
      <c r="K1298" s="21">
        <f t="shared" si="184"/>
        <v>-364</v>
      </c>
      <c r="L1298" s="17">
        <f t="shared" si="185"/>
        <v>557</v>
      </c>
      <c r="M1298" s="17">
        <f t="shared" si="186"/>
        <v>522</v>
      </c>
      <c r="N1298" s="17">
        <f t="shared" si="187"/>
        <v>84664</v>
      </c>
      <c r="O1298" s="22">
        <f t="shared" si="188"/>
        <v>79344</v>
      </c>
    </row>
    <row r="1299" spans="1:15" ht="15">
      <c r="A1299" t="s">
        <v>1269</v>
      </c>
      <c r="B1299" s="16">
        <v>43087</v>
      </c>
      <c r="C1299" s="16">
        <v>43122</v>
      </c>
      <c r="D1299" s="17">
        <v>60</v>
      </c>
      <c r="E1299" s="18">
        <v>2760</v>
      </c>
      <c r="F1299" s="19">
        <f t="shared" si="180"/>
        <v>43181</v>
      </c>
      <c r="G1299" s="16">
        <v>43629</v>
      </c>
      <c r="H1299" s="20">
        <f t="shared" si="181"/>
        <v>448</v>
      </c>
      <c r="I1299" s="17">
        <f t="shared" si="182"/>
        <v>1236480</v>
      </c>
      <c r="J1299" s="17">
        <f t="shared" si="183"/>
        <v>501</v>
      </c>
      <c r="K1299" s="21">
        <f t="shared" si="184"/>
        <v>2259</v>
      </c>
      <c r="L1299" s="17">
        <f t="shared" si="185"/>
        <v>542</v>
      </c>
      <c r="M1299" s="17">
        <f t="shared" si="186"/>
        <v>507</v>
      </c>
      <c r="N1299" s="17">
        <f t="shared" si="187"/>
        <v>1495920</v>
      </c>
      <c r="O1299" s="22">
        <f t="shared" si="188"/>
        <v>1399320</v>
      </c>
    </row>
    <row r="1300" spans="1:15" ht="15">
      <c r="A1300" t="s">
        <v>1270</v>
      </c>
      <c r="B1300" s="16">
        <v>43122</v>
      </c>
      <c r="C1300" s="16">
        <v>43161</v>
      </c>
      <c r="D1300" s="17">
        <v>60</v>
      </c>
      <c r="E1300">
        <v>532</v>
      </c>
      <c r="F1300" s="19">
        <f t="shared" si="180"/>
        <v>43222</v>
      </c>
      <c r="G1300" s="16">
        <v>43629</v>
      </c>
      <c r="H1300" s="20">
        <f t="shared" si="181"/>
        <v>407</v>
      </c>
      <c r="I1300" s="17">
        <f t="shared" si="182"/>
        <v>216524</v>
      </c>
      <c r="J1300" s="17">
        <f t="shared" si="183"/>
        <v>461</v>
      </c>
      <c r="K1300" s="21">
        <f t="shared" si="184"/>
        <v>71</v>
      </c>
      <c r="L1300" s="17">
        <f t="shared" si="185"/>
        <v>507</v>
      </c>
      <c r="M1300" s="17">
        <f t="shared" si="186"/>
        <v>468</v>
      </c>
      <c r="N1300" s="17">
        <f t="shared" si="187"/>
        <v>269724</v>
      </c>
      <c r="O1300" s="22">
        <f t="shared" si="188"/>
        <v>248976</v>
      </c>
    </row>
    <row r="1301" spans="1:15" ht="15">
      <c r="A1301" t="s">
        <v>1271</v>
      </c>
      <c r="B1301" s="16">
        <v>43122</v>
      </c>
      <c r="C1301" s="16">
        <v>43161</v>
      </c>
      <c r="D1301" s="17">
        <v>60</v>
      </c>
      <c r="E1301">
        <v>532</v>
      </c>
      <c r="F1301" s="19">
        <f t="shared" si="180"/>
        <v>43222</v>
      </c>
      <c r="G1301" s="16">
        <v>43567</v>
      </c>
      <c r="H1301" s="20">
        <f t="shared" si="181"/>
        <v>345</v>
      </c>
      <c r="I1301" s="17">
        <f t="shared" si="182"/>
        <v>183540</v>
      </c>
      <c r="J1301" s="17">
        <f t="shared" si="183"/>
        <v>400</v>
      </c>
      <c r="K1301" s="21">
        <f t="shared" si="184"/>
        <v>132</v>
      </c>
      <c r="L1301" s="17">
        <f t="shared" si="185"/>
        <v>445</v>
      </c>
      <c r="M1301" s="17">
        <f t="shared" si="186"/>
        <v>406</v>
      </c>
      <c r="N1301" s="17">
        <f t="shared" si="187"/>
        <v>236740</v>
      </c>
      <c r="O1301" s="22">
        <f t="shared" si="188"/>
        <v>215992</v>
      </c>
    </row>
    <row r="1302" spans="1:15" ht="15">
      <c r="A1302" t="s">
        <v>1272</v>
      </c>
      <c r="B1302" s="16">
        <v>43122</v>
      </c>
      <c r="C1302" s="16">
        <v>43161</v>
      </c>
      <c r="D1302" s="17">
        <v>60</v>
      </c>
      <c r="E1302">
        <v>152</v>
      </c>
      <c r="F1302" s="19">
        <f t="shared" si="180"/>
        <v>43222</v>
      </c>
      <c r="G1302" s="16">
        <v>43567</v>
      </c>
      <c r="H1302" s="20">
        <f t="shared" si="181"/>
        <v>345</v>
      </c>
      <c r="I1302" s="17">
        <f t="shared" si="182"/>
        <v>52440</v>
      </c>
      <c r="J1302" s="17">
        <f t="shared" si="183"/>
        <v>400</v>
      </c>
      <c r="K1302" s="21">
        <f t="shared" si="184"/>
        <v>-248</v>
      </c>
      <c r="L1302" s="17">
        <f t="shared" si="185"/>
        <v>445</v>
      </c>
      <c r="M1302" s="17">
        <f t="shared" si="186"/>
        <v>406</v>
      </c>
      <c r="N1302" s="17">
        <f t="shared" si="187"/>
        <v>67640</v>
      </c>
      <c r="O1302" s="22">
        <f t="shared" si="188"/>
        <v>61712</v>
      </c>
    </row>
    <row r="1303" spans="1:15" ht="15">
      <c r="A1303" t="s">
        <v>1273</v>
      </c>
      <c r="B1303" s="16">
        <v>43396</v>
      </c>
      <c r="C1303" s="16">
        <v>43425</v>
      </c>
      <c r="D1303" s="17">
        <v>60</v>
      </c>
      <c r="E1303">
        <v>360</v>
      </c>
      <c r="F1303" s="19">
        <f t="shared" si="180"/>
        <v>43486</v>
      </c>
      <c r="G1303" s="16">
        <v>43567</v>
      </c>
      <c r="H1303" s="20">
        <f t="shared" si="181"/>
        <v>81</v>
      </c>
      <c r="I1303" s="17">
        <f t="shared" si="182"/>
        <v>29160</v>
      </c>
      <c r="J1303" s="17">
        <f t="shared" si="183"/>
        <v>141</v>
      </c>
      <c r="K1303" s="21">
        <f t="shared" si="184"/>
        <v>219</v>
      </c>
      <c r="L1303" s="17">
        <f t="shared" si="185"/>
        <v>171</v>
      </c>
      <c r="M1303" s="17">
        <f t="shared" si="186"/>
        <v>142</v>
      </c>
      <c r="N1303" s="17">
        <f t="shared" si="187"/>
        <v>61560</v>
      </c>
      <c r="O1303" s="22">
        <f t="shared" si="188"/>
        <v>51120</v>
      </c>
    </row>
    <row r="1304" spans="1:15" ht="15">
      <c r="A1304" t="s">
        <v>1274</v>
      </c>
      <c r="B1304" s="16">
        <v>43396</v>
      </c>
      <c r="C1304" s="16">
        <v>43425</v>
      </c>
      <c r="D1304" s="17">
        <v>60</v>
      </c>
      <c r="E1304">
        <v>200</v>
      </c>
      <c r="F1304" s="19">
        <f t="shared" si="180"/>
        <v>43486</v>
      </c>
      <c r="G1304" s="16">
        <v>43578</v>
      </c>
      <c r="H1304" s="20">
        <f t="shared" si="181"/>
        <v>92</v>
      </c>
      <c r="I1304" s="17">
        <f t="shared" si="182"/>
        <v>18400</v>
      </c>
      <c r="J1304" s="17">
        <f t="shared" si="183"/>
        <v>152</v>
      </c>
      <c r="K1304" s="21">
        <f t="shared" si="184"/>
        <v>48</v>
      </c>
      <c r="L1304" s="17">
        <f t="shared" si="185"/>
        <v>182</v>
      </c>
      <c r="M1304" s="17">
        <f t="shared" si="186"/>
        <v>153</v>
      </c>
      <c r="N1304" s="17">
        <f t="shared" si="187"/>
        <v>36400</v>
      </c>
      <c r="O1304" s="22">
        <f t="shared" si="188"/>
        <v>30600</v>
      </c>
    </row>
    <row r="1305" spans="1:15" ht="15">
      <c r="A1305" t="s">
        <v>1275</v>
      </c>
      <c r="B1305" s="16">
        <v>43396</v>
      </c>
      <c r="C1305" s="16">
        <v>43425</v>
      </c>
      <c r="D1305" s="17">
        <v>60</v>
      </c>
      <c r="E1305">
        <v>80</v>
      </c>
      <c r="F1305" s="19">
        <f t="shared" si="180"/>
        <v>43486</v>
      </c>
      <c r="G1305" s="16">
        <v>43578</v>
      </c>
      <c r="H1305" s="20">
        <f t="shared" si="181"/>
        <v>92</v>
      </c>
      <c r="I1305" s="17">
        <f t="shared" si="182"/>
        <v>7360</v>
      </c>
      <c r="J1305" s="17">
        <f t="shared" si="183"/>
        <v>152</v>
      </c>
      <c r="K1305" s="21">
        <f t="shared" si="184"/>
        <v>-72</v>
      </c>
      <c r="L1305" s="17">
        <f t="shared" si="185"/>
        <v>182</v>
      </c>
      <c r="M1305" s="17">
        <f t="shared" si="186"/>
        <v>153</v>
      </c>
      <c r="N1305" s="17">
        <f t="shared" si="187"/>
        <v>14560</v>
      </c>
      <c r="O1305" s="22">
        <f t="shared" si="188"/>
        <v>12240</v>
      </c>
    </row>
    <row r="1306" spans="1:15" ht="15">
      <c r="A1306" t="s">
        <v>1276</v>
      </c>
      <c r="B1306" s="16">
        <v>43396</v>
      </c>
      <c r="C1306" s="16">
        <v>43425</v>
      </c>
      <c r="D1306" s="17">
        <v>60</v>
      </c>
      <c r="E1306">
        <v>360</v>
      </c>
      <c r="F1306" s="19">
        <f t="shared" si="180"/>
        <v>43486</v>
      </c>
      <c r="G1306" s="16">
        <v>43578</v>
      </c>
      <c r="H1306" s="20">
        <f t="shared" si="181"/>
        <v>92</v>
      </c>
      <c r="I1306" s="17">
        <f t="shared" si="182"/>
        <v>33120</v>
      </c>
      <c r="J1306" s="17">
        <f t="shared" si="183"/>
        <v>152</v>
      </c>
      <c r="K1306" s="21">
        <f t="shared" si="184"/>
        <v>208</v>
      </c>
      <c r="L1306" s="17">
        <f t="shared" si="185"/>
        <v>182</v>
      </c>
      <c r="M1306" s="17">
        <f t="shared" si="186"/>
        <v>153</v>
      </c>
      <c r="N1306" s="17">
        <f t="shared" si="187"/>
        <v>65520</v>
      </c>
      <c r="O1306" s="22">
        <f t="shared" si="188"/>
        <v>55080</v>
      </c>
    </row>
    <row r="1307" spans="1:15" ht="15">
      <c r="A1307" t="s">
        <v>1277</v>
      </c>
      <c r="B1307" s="16">
        <v>43396</v>
      </c>
      <c r="C1307" s="16">
        <v>43425</v>
      </c>
      <c r="D1307" s="17">
        <v>60</v>
      </c>
      <c r="E1307">
        <v>160</v>
      </c>
      <c r="F1307" s="19">
        <f t="shared" si="180"/>
        <v>43486</v>
      </c>
      <c r="G1307" s="16">
        <v>43578</v>
      </c>
      <c r="H1307" s="20">
        <f t="shared" si="181"/>
        <v>92</v>
      </c>
      <c r="I1307" s="17">
        <f t="shared" si="182"/>
        <v>14720</v>
      </c>
      <c r="J1307" s="17">
        <f t="shared" si="183"/>
        <v>152</v>
      </c>
      <c r="K1307" s="21">
        <f t="shared" si="184"/>
        <v>8</v>
      </c>
      <c r="L1307" s="17">
        <f t="shared" si="185"/>
        <v>182</v>
      </c>
      <c r="M1307" s="17">
        <f t="shared" si="186"/>
        <v>153</v>
      </c>
      <c r="N1307" s="17">
        <f t="shared" si="187"/>
        <v>29120</v>
      </c>
      <c r="O1307" s="22">
        <f t="shared" si="188"/>
        <v>24480</v>
      </c>
    </row>
    <row r="1308" spans="1:15" ht="15">
      <c r="A1308" t="s">
        <v>1278</v>
      </c>
      <c r="B1308" s="16">
        <v>43396</v>
      </c>
      <c r="C1308" s="16">
        <v>43425</v>
      </c>
      <c r="D1308" s="17">
        <v>60</v>
      </c>
      <c r="E1308">
        <v>80</v>
      </c>
      <c r="F1308" s="19">
        <f t="shared" si="180"/>
        <v>43486</v>
      </c>
      <c r="G1308" s="16">
        <v>43578</v>
      </c>
      <c r="H1308" s="20">
        <f t="shared" si="181"/>
        <v>92</v>
      </c>
      <c r="I1308" s="17">
        <f t="shared" si="182"/>
        <v>7360</v>
      </c>
      <c r="J1308" s="17">
        <f t="shared" si="183"/>
        <v>152</v>
      </c>
      <c r="K1308" s="21">
        <f t="shared" si="184"/>
        <v>-72</v>
      </c>
      <c r="L1308" s="17">
        <f t="shared" si="185"/>
        <v>182</v>
      </c>
      <c r="M1308" s="17">
        <f t="shared" si="186"/>
        <v>153</v>
      </c>
      <c r="N1308" s="17">
        <f t="shared" si="187"/>
        <v>14560</v>
      </c>
      <c r="O1308" s="22">
        <f t="shared" si="188"/>
        <v>12240</v>
      </c>
    </row>
    <row r="1309" spans="1:15" ht="15">
      <c r="A1309" t="s">
        <v>1279</v>
      </c>
      <c r="B1309" s="16">
        <v>43396</v>
      </c>
      <c r="C1309" s="16">
        <v>43425</v>
      </c>
      <c r="D1309" s="17">
        <v>60</v>
      </c>
      <c r="E1309">
        <v>320</v>
      </c>
      <c r="F1309" s="19">
        <f t="shared" si="180"/>
        <v>43486</v>
      </c>
      <c r="G1309" s="16">
        <v>43558</v>
      </c>
      <c r="H1309" s="20">
        <f t="shared" si="181"/>
        <v>72</v>
      </c>
      <c r="I1309" s="17">
        <f t="shared" si="182"/>
        <v>23040</v>
      </c>
      <c r="J1309" s="17">
        <f t="shared" si="183"/>
        <v>132</v>
      </c>
      <c r="K1309" s="21">
        <f t="shared" si="184"/>
        <v>188</v>
      </c>
      <c r="L1309" s="17">
        <f t="shared" si="185"/>
        <v>162</v>
      </c>
      <c r="M1309" s="17">
        <f t="shared" si="186"/>
        <v>133</v>
      </c>
      <c r="N1309" s="17">
        <f t="shared" si="187"/>
        <v>51840</v>
      </c>
      <c r="O1309" s="22">
        <f t="shared" si="188"/>
        <v>42560</v>
      </c>
    </row>
    <row r="1310" spans="1:15" ht="15">
      <c r="A1310" t="s">
        <v>1280</v>
      </c>
      <c r="B1310" s="16">
        <v>43396</v>
      </c>
      <c r="C1310" s="16">
        <v>43425</v>
      </c>
      <c r="D1310" s="17">
        <v>60</v>
      </c>
      <c r="E1310">
        <v>160</v>
      </c>
      <c r="F1310" s="19">
        <f t="shared" si="180"/>
        <v>43486</v>
      </c>
      <c r="G1310" s="16">
        <v>43558</v>
      </c>
      <c r="H1310" s="20">
        <f t="shared" si="181"/>
        <v>72</v>
      </c>
      <c r="I1310" s="17">
        <f t="shared" si="182"/>
        <v>11520</v>
      </c>
      <c r="J1310" s="17">
        <f t="shared" si="183"/>
        <v>132</v>
      </c>
      <c r="K1310" s="21">
        <f t="shared" si="184"/>
        <v>28</v>
      </c>
      <c r="L1310" s="17">
        <f t="shared" si="185"/>
        <v>162</v>
      </c>
      <c r="M1310" s="17">
        <f t="shared" si="186"/>
        <v>133</v>
      </c>
      <c r="N1310" s="17">
        <f t="shared" si="187"/>
        <v>25920</v>
      </c>
      <c r="O1310" s="22">
        <f t="shared" si="188"/>
        <v>21280</v>
      </c>
    </row>
    <row r="1311" spans="1:15" ht="15">
      <c r="A1311" t="s">
        <v>1281</v>
      </c>
      <c r="B1311" s="16">
        <v>43418</v>
      </c>
      <c r="C1311" s="16">
        <v>43434</v>
      </c>
      <c r="D1311" s="17">
        <v>60</v>
      </c>
      <c r="E1311">
        <v>360</v>
      </c>
      <c r="F1311" s="19">
        <f t="shared" si="180"/>
        <v>43495</v>
      </c>
      <c r="G1311" s="16">
        <v>43558</v>
      </c>
      <c r="H1311" s="20">
        <f t="shared" si="181"/>
        <v>63</v>
      </c>
      <c r="I1311" s="17">
        <f t="shared" si="182"/>
        <v>22680</v>
      </c>
      <c r="J1311" s="17">
        <f t="shared" si="183"/>
        <v>123</v>
      </c>
      <c r="K1311" s="21">
        <f t="shared" si="184"/>
        <v>237</v>
      </c>
      <c r="L1311" s="17">
        <f t="shared" si="185"/>
        <v>140</v>
      </c>
      <c r="M1311" s="17">
        <f t="shared" si="186"/>
        <v>124</v>
      </c>
      <c r="N1311" s="17">
        <f t="shared" si="187"/>
        <v>50400</v>
      </c>
      <c r="O1311" s="22">
        <f t="shared" si="188"/>
        <v>44640</v>
      </c>
    </row>
    <row r="1312" spans="1:15" ht="15">
      <c r="A1312" t="s">
        <v>1282</v>
      </c>
      <c r="B1312" s="16">
        <v>43418</v>
      </c>
      <c r="C1312" s="16">
        <v>43434</v>
      </c>
      <c r="D1312" s="17">
        <v>60</v>
      </c>
      <c r="E1312">
        <v>200</v>
      </c>
      <c r="F1312" s="19">
        <f t="shared" si="180"/>
        <v>43495</v>
      </c>
      <c r="G1312" s="16">
        <v>43605</v>
      </c>
      <c r="H1312" s="20">
        <f t="shared" si="181"/>
        <v>110</v>
      </c>
      <c r="I1312" s="17">
        <f t="shared" si="182"/>
        <v>22000</v>
      </c>
      <c r="J1312" s="17">
        <f t="shared" si="183"/>
        <v>170</v>
      </c>
      <c r="K1312" s="21">
        <f t="shared" si="184"/>
        <v>30</v>
      </c>
      <c r="L1312" s="17">
        <f t="shared" si="185"/>
        <v>187</v>
      </c>
      <c r="M1312" s="17">
        <f t="shared" si="186"/>
        <v>171</v>
      </c>
      <c r="N1312" s="17">
        <f t="shared" si="187"/>
        <v>37400</v>
      </c>
      <c r="O1312" s="22">
        <f t="shared" si="188"/>
        <v>34200</v>
      </c>
    </row>
    <row r="1313" spans="1:15" ht="15">
      <c r="A1313" t="s">
        <v>1283</v>
      </c>
      <c r="B1313" s="16">
        <v>43465</v>
      </c>
      <c r="C1313" s="16">
        <v>43489</v>
      </c>
      <c r="D1313" s="17">
        <v>60</v>
      </c>
      <c r="E1313">
        <v>280</v>
      </c>
      <c r="F1313" s="19">
        <f t="shared" si="180"/>
        <v>43548</v>
      </c>
      <c r="G1313" s="16">
        <v>43605</v>
      </c>
      <c r="H1313" s="20">
        <f t="shared" si="181"/>
        <v>57</v>
      </c>
      <c r="I1313" s="17">
        <f t="shared" si="182"/>
        <v>15960</v>
      </c>
      <c r="J1313" s="17">
        <f t="shared" si="183"/>
        <v>116</v>
      </c>
      <c r="K1313" s="21">
        <f t="shared" si="184"/>
        <v>164</v>
      </c>
      <c r="L1313" s="17">
        <f t="shared" si="185"/>
        <v>140</v>
      </c>
      <c r="M1313" s="17">
        <f t="shared" si="186"/>
        <v>116</v>
      </c>
      <c r="N1313" s="17">
        <f t="shared" si="187"/>
        <v>39200</v>
      </c>
      <c r="O1313" s="22">
        <f t="shared" si="188"/>
        <v>32480</v>
      </c>
    </row>
    <row r="1314" spans="1:15" ht="15">
      <c r="A1314" t="s">
        <v>1284</v>
      </c>
      <c r="B1314" s="16">
        <v>43465</v>
      </c>
      <c r="C1314" s="16">
        <v>43489</v>
      </c>
      <c r="D1314" s="17">
        <v>60</v>
      </c>
      <c r="E1314">
        <v>160</v>
      </c>
      <c r="F1314" s="19">
        <f t="shared" si="180"/>
        <v>43548</v>
      </c>
      <c r="G1314" s="16">
        <v>43605</v>
      </c>
      <c r="H1314" s="20">
        <f t="shared" si="181"/>
        <v>57</v>
      </c>
      <c r="I1314" s="17">
        <f t="shared" si="182"/>
        <v>9120</v>
      </c>
      <c r="J1314" s="17">
        <f t="shared" si="183"/>
        <v>116</v>
      </c>
      <c r="K1314" s="21">
        <f t="shared" si="184"/>
        <v>44</v>
      </c>
      <c r="L1314" s="17">
        <f t="shared" si="185"/>
        <v>140</v>
      </c>
      <c r="M1314" s="17">
        <f t="shared" si="186"/>
        <v>116</v>
      </c>
      <c r="N1314" s="17">
        <f t="shared" si="187"/>
        <v>22400</v>
      </c>
      <c r="O1314" s="22">
        <f t="shared" si="188"/>
        <v>18560</v>
      </c>
    </row>
    <row r="1315" spans="1:15" ht="15">
      <c r="A1315" t="s">
        <v>1285</v>
      </c>
      <c r="B1315" s="16">
        <v>43346</v>
      </c>
      <c r="C1315" s="16">
        <v>43367</v>
      </c>
      <c r="D1315" s="17">
        <v>60</v>
      </c>
      <c r="E1315">
        <v>537.3</v>
      </c>
      <c r="F1315" s="19">
        <f t="shared" si="180"/>
        <v>43428</v>
      </c>
      <c r="G1315" s="16">
        <v>43605</v>
      </c>
      <c r="H1315" s="20">
        <f t="shared" si="181"/>
        <v>177</v>
      </c>
      <c r="I1315" s="17">
        <f t="shared" si="182"/>
        <v>95102.09999999999</v>
      </c>
      <c r="J1315" s="17">
        <f t="shared" si="183"/>
        <v>236</v>
      </c>
      <c r="K1315" s="21">
        <f t="shared" si="184"/>
        <v>301.29999999999995</v>
      </c>
      <c r="L1315" s="17">
        <f t="shared" si="185"/>
        <v>259</v>
      </c>
      <c r="M1315" s="17">
        <f t="shared" si="186"/>
        <v>238</v>
      </c>
      <c r="N1315" s="17">
        <f t="shared" si="187"/>
        <v>139160.69999999998</v>
      </c>
      <c r="O1315" s="22">
        <f t="shared" si="188"/>
        <v>127877.4</v>
      </c>
    </row>
    <row r="1316" spans="1:15" ht="15">
      <c r="A1316" t="s">
        <v>1286</v>
      </c>
      <c r="B1316" s="16">
        <v>43346</v>
      </c>
      <c r="C1316" s="16">
        <v>43367</v>
      </c>
      <c r="D1316" s="17">
        <v>60</v>
      </c>
      <c r="E1316" s="18">
        <v>2238.75</v>
      </c>
      <c r="F1316" s="19">
        <f t="shared" si="180"/>
        <v>43428</v>
      </c>
      <c r="G1316" s="16">
        <v>43585</v>
      </c>
      <c r="H1316" s="20">
        <f t="shared" si="181"/>
        <v>157</v>
      </c>
      <c r="I1316" s="17">
        <f t="shared" si="182"/>
        <v>351483.75</v>
      </c>
      <c r="J1316" s="17">
        <f t="shared" si="183"/>
        <v>216</v>
      </c>
      <c r="K1316" s="21">
        <f t="shared" si="184"/>
        <v>2022.75</v>
      </c>
      <c r="L1316" s="17">
        <f t="shared" si="185"/>
        <v>239</v>
      </c>
      <c r="M1316" s="17">
        <f t="shared" si="186"/>
        <v>218</v>
      </c>
      <c r="N1316" s="17">
        <f t="shared" si="187"/>
        <v>535061.25</v>
      </c>
      <c r="O1316" s="22">
        <f t="shared" si="188"/>
        <v>488047.5</v>
      </c>
    </row>
    <row r="1317" spans="1:15" ht="15">
      <c r="A1317" t="s">
        <v>1287</v>
      </c>
      <c r="B1317" s="16">
        <v>43346</v>
      </c>
      <c r="C1317" s="16">
        <v>43367</v>
      </c>
      <c r="D1317" s="17">
        <v>60</v>
      </c>
      <c r="E1317">
        <v>477.6</v>
      </c>
      <c r="F1317" s="19">
        <f t="shared" si="180"/>
        <v>43428</v>
      </c>
      <c r="G1317" s="16">
        <v>43585</v>
      </c>
      <c r="H1317" s="20">
        <f t="shared" si="181"/>
        <v>157</v>
      </c>
      <c r="I1317" s="17">
        <f t="shared" si="182"/>
        <v>74983.2</v>
      </c>
      <c r="J1317" s="17">
        <f t="shared" si="183"/>
        <v>216</v>
      </c>
      <c r="K1317" s="21">
        <f t="shared" si="184"/>
        <v>261.6</v>
      </c>
      <c r="L1317" s="17">
        <f t="shared" si="185"/>
        <v>239</v>
      </c>
      <c r="M1317" s="17">
        <f t="shared" si="186"/>
        <v>218</v>
      </c>
      <c r="N1317" s="17">
        <f t="shared" si="187"/>
        <v>114146.40000000001</v>
      </c>
      <c r="O1317" s="22">
        <f t="shared" si="188"/>
        <v>104116.8</v>
      </c>
    </row>
    <row r="1318" spans="1:15" ht="15">
      <c r="A1318" t="s">
        <v>1288</v>
      </c>
      <c r="B1318" s="16">
        <v>43346</v>
      </c>
      <c r="C1318" s="16">
        <v>43367</v>
      </c>
      <c r="D1318" s="17">
        <v>60</v>
      </c>
      <c r="E1318" s="18">
        <v>2587</v>
      </c>
      <c r="F1318" s="19">
        <f t="shared" si="180"/>
        <v>43428</v>
      </c>
      <c r="G1318" s="16">
        <v>43559</v>
      </c>
      <c r="H1318" s="20">
        <f t="shared" si="181"/>
        <v>131</v>
      </c>
      <c r="I1318" s="17">
        <f t="shared" si="182"/>
        <v>338897</v>
      </c>
      <c r="J1318" s="17">
        <f t="shared" si="183"/>
        <v>190</v>
      </c>
      <c r="K1318" s="21">
        <f t="shared" si="184"/>
        <v>2397</v>
      </c>
      <c r="L1318" s="17">
        <f t="shared" si="185"/>
        <v>213</v>
      </c>
      <c r="M1318" s="17">
        <f t="shared" si="186"/>
        <v>192</v>
      </c>
      <c r="N1318" s="17">
        <f t="shared" si="187"/>
        <v>551031</v>
      </c>
      <c r="O1318" s="22">
        <f t="shared" si="188"/>
        <v>496704</v>
      </c>
    </row>
    <row r="1319" spans="1:15" ht="15">
      <c r="A1319" t="s">
        <v>1289</v>
      </c>
      <c r="B1319" s="16">
        <v>43406</v>
      </c>
      <c r="C1319" s="16">
        <v>43425</v>
      </c>
      <c r="D1319" s="17">
        <v>60</v>
      </c>
      <c r="E1319" s="18">
        <v>52139.35</v>
      </c>
      <c r="F1319" s="19">
        <f t="shared" si="180"/>
        <v>43486</v>
      </c>
      <c r="G1319" s="16">
        <v>43559</v>
      </c>
      <c r="H1319" s="20">
        <f t="shared" si="181"/>
        <v>73</v>
      </c>
      <c r="I1319" s="17">
        <f t="shared" si="182"/>
        <v>3806172.55</v>
      </c>
      <c r="J1319" s="17">
        <f t="shared" si="183"/>
        <v>133</v>
      </c>
      <c r="K1319" s="21">
        <f t="shared" si="184"/>
        <v>52006.35</v>
      </c>
      <c r="L1319" s="17">
        <f t="shared" si="185"/>
        <v>153</v>
      </c>
      <c r="M1319" s="17">
        <f t="shared" si="186"/>
        <v>134</v>
      </c>
      <c r="N1319" s="17">
        <f t="shared" si="187"/>
        <v>7977320.55</v>
      </c>
      <c r="O1319" s="22">
        <f t="shared" si="188"/>
        <v>6986672.899999999</v>
      </c>
    </row>
    <row r="1320" spans="1:15" ht="15">
      <c r="A1320" t="s">
        <v>1290</v>
      </c>
      <c r="B1320" s="16">
        <v>43406</v>
      </c>
      <c r="C1320" s="16">
        <v>43425</v>
      </c>
      <c r="D1320" s="17">
        <v>60</v>
      </c>
      <c r="E1320">
        <v>477.6</v>
      </c>
      <c r="F1320" s="19">
        <f t="shared" si="180"/>
        <v>43486</v>
      </c>
      <c r="G1320" s="16">
        <v>43559</v>
      </c>
      <c r="H1320" s="20">
        <f t="shared" si="181"/>
        <v>73</v>
      </c>
      <c r="I1320" s="17">
        <f t="shared" si="182"/>
        <v>34864.8</v>
      </c>
      <c r="J1320" s="17">
        <f t="shared" si="183"/>
        <v>133</v>
      </c>
      <c r="K1320" s="21">
        <f t="shared" si="184"/>
        <v>344.6</v>
      </c>
      <c r="L1320" s="17">
        <f t="shared" si="185"/>
        <v>153</v>
      </c>
      <c r="M1320" s="17">
        <f t="shared" si="186"/>
        <v>134</v>
      </c>
      <c r="N1320" s="17">
        <f t="shared" si="187"/>
        <v>73072.8</v>
      </c>
      <c r="O1320" s="22">
        <f t="shared" si="188"/>
        <v>63998.4</v>
      </c>
    </row>
    <row r="1321" spans="1:15" ht="15">
      <c r="A1321" t="s">
        <v>1291</v>
      </c>
      <c r="B1321" s="16">
        <v>43406</v>
      </c>
      <c r="C1321" s="16">
        <v>43425</v>
      </c>
      <c r="D1321" s="17">
        <v>60</v>
      </c>
      <c r="E1321" s="18">
        <v>2388</v>
      </c>
      <c r="F1321" s="19">
        <f t="shared" si="180"/>
        <v>43486</v>
      </c>
      <c r="G1321" s="16">
        <v>43585</v>
      </c>
      <c r="H1321" s="20">
        <f t="shared" si="181"/>
        <v>99</v>
      </c>
      <c r="I1321" s="17">
        <f t="shared" si="182"/>
        <v>236412</v>
      </c>
      <c r="J1321" s="17">
        <f t="shared" si="183"/>
        <v>159</v>
      </c>
      <c r="K1321" s="21">
        <f t="shared" si="184"/>
        <v>2229</v>
      </c>
      <c r="L1321" s="17">
        <f t="shared" si="185"/>
        <v>179</v>
      </c>
      <c r="M1321" s="17">
        <f t="shared" si="186"/>
        <v>160</v>
      </c>
      <c r="N1321" s="17">
        <f t="shared" si="187"/>
        <v>427452</v>
      </c>
      <c r="O1321" s="22">
        <f t="shared" si="188"/>
        <v>382080</v>
      </c>
    </row>
    <row r="1322" spans="1:15" ht="15">
      <c r="A1322" t="s">
        <v>1292</v>
      </c>
      <c r="B1322" s="16">
        <v>43406</v>
      </c>
      <c r="C1322" s="16">
        <v>43441</v>
      </c>
      <c r="D1322" s="17">
        <v>60</v>
      </c>
      <c r="E1322" s="18">
        <v>3689</v>
      </c>
      <c r="F1322" s="19">
        <f t="shared" si="180"/>
        <v>43503</v>
      </c>
      <c r="G1322" s="16">
        <v>43567</v>
      </c>
      <c r="H1322" s="20">
        <f t="shared" si="181"/>
        <v>64</v>
      </c>
      <c r="I1322" s="17">
        <f t="shared" si="182"/>
        <v>236096</v>
      </c>
      <c r="J1322" s="17">
        <f t="shared" si="183"/>
        <v>125</v>
      </c>
      <c r="K1322" s="21">
        <f t="shared" si="184"/>
        <v>3564</v>
      </c>
      <c r="L1322" s="17">
        <f t="shared" si="185"/>
        <v>161</v>
      </c>
      <c r="M1322" s="17">
        <f t="shared" si="186"/>
        <v>126</v>
      </c>
      <c r="N1322" s="17">
        <f t="shared" si="187"/>
        <v>593929</v>
      </c>
      <c r="O1322" s="22">
        <f t="shared" si="188"/>
        <v>464814</v>
      </c>
    </row>
    <row r="1323" spans="1:15" ht="15">
      <c r="A1323" t="s">
        <v>1293</v>
      </c>
      <c r="B1323" s="16">
        <v>43437</v>
      </c>
      <c r="C1323" s="16">
        <v>43451</v>
      </c>
      <c r="D1323" s="17">
        <v>60</v>
      </c>
      <c r="E1323" s="18">
        <v>52139.35</v>
      </c>
      <c r="F1323" s="19">
        <f t="shared" si="180"/>
        <v>43513</v>
      </c>
      <c r="G1323" s="16">
        <v>43567</v>
      </c>
      <c r="H1323" s="20">
        <f t="shared" si="181"/>
        <v>54</v>
      </c>
      <c r="I1323" s="17">
        <f t="shared" si="182"/>
        <v>2815524.9</v>
      </c>
      <c r="J1323" s="17">
        <f t="shared" si="183"/>
        <v>115</v>
      </c>
      <c r="K1323" s="21">
        <f t="shared" si="184"/>
        <v>52024.35</v>
      </c>
      <c r="L1323" s="17">
        <f t="shared" si="185"/>
        <v>130</v>
      </c>
      <c r="M1323" s="17">
        <f t="shared" si="186"/>
        <v>116</v>
      </c>
      <c r="N1323" s="17">
        <f t="shared" si="187"/>
        <v>6778115.5</v>
      </c>
      <c r="O1323" s="22">
        <f t="shared" si="188"/>
        <v>6048164.6</v>
      </c>
    </row>
    <row r="1324" spans="1:15" ht="15">
      <c r="A1324" t="s">
        <v>1294</v>
      </c>
      <c r="B1324" s="16">
        <v>43465</v>
      </c>
      <c r="C1324" s="16">
        <v>43480</v>
      </c>
      <c r="D1324" s="17">
        <v>60</v>
      </c>
      <c r="E1324" s="18">
        <v>52139.35</v>
      </c>
      <c r="F1324" s="19">
        <f t="shared" si="180"/>
        <v>43539</v>
      </c>
      <c r="G1324" s="16">
        <v>43567</v>
      </c>
      <c r="H1324" s="20">
        <f t="shared" si="181"/>
        <v>28</v>
      </c>
      <c r="I1324" s="17">
        <f t="shared" si="182"/>
        <v>1459901.8</v>
      </c>
      <c r="J1324" s="17">
        <f t="shared" si="183"/>
        <v>87</v>
      </c>
      <c r="K1324" s="21">
        <f t="shared" si="184"/>
        <v>52052.35</v>
      </c>
      <c r="L1324" s="17">
        <f t="shared" si="185"/>
        <v>102</v>
      </c>
      <c r="M1324" s="17">
        <f t="shared" si="186"/>
        <v>87</v>
      </c>
      <c r="N1324" s="17">
        <f t="shared" si="187"/>
        <v>5318213.7</v>
      </c>
      <c r="O1324" s="22">
        <f t="shared" si="188"/>
        <v>4536123.45</v>
      </c>
    </row>
    <row r="1325" spans="1:15" ht="15">
      <c r="A1325" t="s">
        <v>1295</v>
      </c>
      <c r="B1325" s="16">
        <v>43465</v>
      </c>
      <c r="C1325" s="16">
        <v>43489</v>
      </c>
      <c r="D1325" s="17">
        <v>60</v>
      </c>
      <c r="E1325" s="18">
        <v>3689</v>
      </c>
      <c r="F1325" s="19">
        <f t="shared" si="180"/>
        <v>43548</v>
      </c>
      <c r="G1325" s="16">
        <v>43640</v>
      </c>
      <c r="H1325" s="20">
        <f t="shared" si="181"/>
        <v>92</v>
      </c>
      <c r="I1325" s="17">
        <f t="shared" si="182"/>
        <v>339388</v>
      </c>
      <c r="J1325" s="17">
        <f t="shared" si="183"/>
        <v>150</v>
      </c>
      <c r="K1325" s="21">
        <f t="shared" si="184"/>
        <v>3539</v>
      </c>
      <c r="L1325" s="17">
        <f t="shared" si="185"/>
        <v>175</v>
      </c>
      <c r="M1325" s="17">
        <f t="shared" si="186"/>
        <v>151</v>
      </c>
      <c r="N1325" s="17">
        <f t="shared" si="187"/>
        <v>645575</v>
      </c>
      <c r="O1325" s="22">
        <f t="shared" si="188"/>
        <v>557039</v>
      </c>
    </row>
    <row r="1326" spans="1:15" ht="15">
      <c r="A1326" t="s">
        <v>1296</v>
      </c>
      <c r="B1326" s="16">
        <v>43144</v>
      </c>
      <c r="C1326" s="16">
        <v>43188</v>
      </c>
      <c r="D1326" s="17">
        <v>60</v>
      </c>
      <c r="E1326">
        <v>-304</v>
      </c>
      <c r="F1326" s="19">
        <f t="shared" si="180"/>
        <v>43249</v>
      </c>
      <c r="G1326" s="16">
        <v>43640</v>
      </c>
      <c r="H1326" s="20">
        <f t="shared" si="181"/>
        <v>391</v>
      </c>
      <c r="I1326" s="17">
        <f t="shared" si="182"/>
        <v>-118864</v>
      </c>
      <c r="J1326" s="17">
        <f t="shared" si="183"/>
        <v>445</v>
      </c>
      <c r="K1326" s="21">
        <f t="shared" si="184"/>
        <v>-749</v>
      </c>
      <c r="L1326" s="17">
        <f t="shared" si="185"/>
        <v>496</v>
      </c>
      <c r="M1326" s="17">
        <f t="shared" si="186"/>
        <v>452</v>
      </c>
      <c r="N1326" s="17">
        <f t="shared" si="187"/>
        <v>-150784</v>
      </c>
      <c r="O1326" s="22">
        <f t="shared" si="188"/>
        <v>-137408</v>
      </c>
    </row>
    <row r="1327" spans="1:15" ht="15">
      <c r="A1327" t="s">
        <v>1297</v>
      </c>
      <c r="B1327" s="16">
        <v>43144</v>
      </c>
      <c r="C1327" s="16">
        <v>43188</v>
      </c>
      <c r="D1327" s="17">
        <v>60</v>
      </c>
      <c r="E1327">
        <v>-608</v>
      </c>
      <c r="F1327" s="19">
        <f t="shared" si="180"/>
        <v>43249</v>
      </c>
      <c r="G1327" s="16">
        <v>43566</v>
      </c>
      <c r="H1327" s="20">
        <f t="shared" si="181"/>
        <v>317</v>
      </c>
      <c r="I1327" s="17">
        <f t="shared" si="182"/>
        <v>-192736</v>
      </c>
      <c r="J1327" s="17">
        <f t="shared" si="183"/>
        <v>372</v>
      </c>
      <c r="K1327" s="21">
        <f t="shared" si="184"/>
        <v>-980</v>
      </c>
      <c r="L1327" s="17">
        <f t="shared" si="185"/>
        <v>422</v>
      </c>
      <c r="M1327" s="17">
        <f t="shared" si="186"/>
        <v>378</v>
      </c>
      <c r="N1327" s="17">
        <f t="shared" si="187"/>
        <v>-256576</v>
      </c>
      <c r="O1327" s="22">
        <f t="shared" si="188"/>
        <v>-229824</v>
      </c>
    </row>
    <row r="1328" spans="1:15" ht="15">
      <c r="A1328" t="s">
        <v>1298</v>
      </c>
      <c r="B1328" s="16">
        <v>43144</v>
      </c>
      <c r="C1328" s="16">
        <v>43188</v>
      </c>
      <c r="D1328" s="17">
        <v>60</v>
      </c>
      <c r="E1328">
        <v>-304</v>
      </c>
      <c r="F1328" s="19">
        <f t="shared" si="180"/>
        <v>43249</v>
      </c>
      <c r="G1328" s="16">
        <v>43566</v>
      </c>
      <c r="H1328" s="20">
        <f t="shared" si="181"/>
        <v>317</v>
      </c>
      <c r="I1328" s="17">
        <f t="shared" si="182"/>
        <v>-96368</v>
      </c>
      <c r="J1328" s="17">
        <f t="shared" si="183"/>
        <v>372</v>
      </c>
      <c r="K1328" s="21">
        <f t="shared" si="184"/>
        <v>-676</v>
      </c>
      <c r="L1328" s="17">
        <f t="shared" si="185"/>
        <v>422</v>
      </c>
      <c r="M1328" s="17">
        <f t="shared" si="186"/>
        <v>378</v>
      </c>
      <c r="N1328" s="17">
        <f t="shared" si="187"/>
        <v>-128288</v>
      </c>
      <c r="O1328" s="22">
        <f t="shared" si="188"/>
        <v>-114912</v>
      </c>
    </row>
    <row r="1329" spans="1:15" ht="15">
      <c r="A1329" t="s">
        <v>1299</v>
      </c>
      <c r="B1329" s="16">
        <v>43271</v>
      </c>
      <c r="C1329" s="16">
        <v>43292</v>
      </c>
      <c r="D1329" s="17">
        <v>60</v>
      </c>
      <c r="E1329">
        <v>-304</v>
      </c>
      <c r="F1329" s="19">
        <f t="shared" si="180"/>
        <v>43354</v>
      </c>
      <c r="G1329" s="16">
        <v>43566</v>
      </c>
      <c r="H1329" s="20">
        <f t="shared" si="181"/>
        <v>212</v>
      </c>
      <c r="I1329" s="17">
        <f t="shared" si="182"/>
        <v>-64448</v>
      </c>
      <c r="J1329" s="17">
        <f t="shared" si="183"/>
        <v>270</v>
      </c>
      <c r="K1329" s="21">
        <f t="shared" si="184"/>
        <v>-574</v>
      </c>
      <c r="L1329" s="17">
        <f t="shared" si="185"/>
        <v>295</v>
      </c>
      <c r="M1329" s="17">
        <f t="shared" si="186"/>
        <v>274</v>
      </c>
      <c r="N1329" s="17">
        <f t="shared" si="187"/>
        <v>-89680</v>
      </c>
      <c r="O1329" s="22">
        <f t="shared" si="188"/>
        <v>-83296</v>
      </c>
    </row>
    <row r="1330" spans="1:15" ht="15">
      <c r="A1330" t="s">
        <v>1300</v>
      </c>
      <c r="B1330" s="16">
        <v>43271</v>
      </c>
      <c r="C1330" s="16">
        <v>43292</v>
      </c>
      <c r="D1330" s="17">
        <v>60</v>
      </c>
      <c r="E1330">
        <v>-228</v>
      </c>
      <c r="F1330" s="19">
        <f t="shared" si="180"/>
        <v>43354</v>
      </c>
      <c r="G1330" s="16">
        <v>43566</v>
      </c>
      <c r="H1330" s="20">
        <f t="shared" si="181"/>
        <v>212</v>
      </c>
      <c r="I1330" s="17">
        <f t="shared" si="182"/>
        <v>-48336</v>
      </c>
      <c r="J1330" s="17">
        <f t="shared" si="183"/>
        <v>270</v>
      </c>
      <c r="K1330" s="21">
        <f t="shared" si="184"/>
        <v>-498</v>
      </c>
      <c r="L1330" s="17">
        <f t="shared" si="185"/>
        <v>295</v>
      </c>
      <c r="M1330" s="17">
        <f t="shared" si="186"/>
        <v>274</v>
      </c>
      <c r="N1330" s="17">
        <f t="shared" si="187"/>
        <v>-67260</v>
      </c>
      <c r="O1330" s="22">
        <f t="shared" si="188"/>
        <v>-62472</v>
      </c>
    </row>
    <row r="1331" spans="1:15" ht="15">
      <c r="A1331" t="s">
        <v>1301</v>
      </c>
      <c r="B1331" s="16">
        <v>43497</v>
      </c>
      <c r="C1331" s="16">
        <v>43535</v>
      </c>
      <c r="D1331" s="17">
        <v>60</v>
      </c>
      <c r="E1331" s="18">
        <v>3689</v>
      </c>
      <c r="F1331" s="19">
        <f t="shared" si="180"/>
        <v>43596</v>
      </c>
      <c r="G1331" s="16">
        <v>43566</v>
      </c>
      <c r="H1331" s="20">
        <f t="shared" si="181"/>
        <v>-30</v>
      </c>
      <c r="I1331" s="17">
        <f t="shared" si="182"/>
        <v>-110670</v>
      </c>
      <c r="J1331" s="17">
        <f t="shared" si="183"/>
        <v>30</v>
      </c>
      <c r="K1331" s="21">
        <f t="shared" si="184"/>
        <v>3659</v>
      </c>
      <c r="L1331" s="17">
        <f t="shared" si="185"/>
        <v>69</v>
      </c>
      <c r="M1331" s="17">
        <f t="shared" si="186"/>
        <v>31</v>
      </c>
      <c r="N1331" s="17">
        <f t="shared" si="187"/>
        <v>254541</v>
      </c>
      <c r="O1331" s="22">
        <f t="shared" si="188"/>
        <v>114359</v>
      </c>
    </row>
    <row r="1332" spans="1:15" ht="15">
      <c r="A1332" t="s">
        <v>289</v>
      </c>
      <c r="B1332" s="16">
        <v>43125</v>
      </c>
      <c r="C1332" s="16">
        <v>43178</v>
      </c>
      <c r="D1332" s="17">
        <v>60</v>
      </c>
      <c r="E1332" s="18">
        <v>6062.13</v>
      </c>
      <c r="F1332" s="19">
        <f t="shared" si="180"/>
        <v>43239</v>
      </c>
      <c r="G1332" s="16">
        <v>43566</v>
      </c>
      <c r="H1332" s="20">
        <f t="shared" si="181"/>
        <v>327</v>
      </c>
      <c r="I1332" s="17">
        <f t="shared" si="182"/>
        <v>1982316.51</v>
      </c>
      <c r="J1332" s="17">
        <f t="shared" si="183"/>
        <v>382</v>
      </c>
      <c r="K1332" s="21">
        <f t="shared" si="184"/>
        <v>5680.13</v>
      </c>
      <c r="L1332" s="17">
        <f t="shared" si="185"/>
        <v>441</v>
      </c>
      <c r="M1332" s="17">
        <f t="shared" si="186"/>
        <v>388</v>
      </c>
      <c r="N1332" s="17">
        <f t="shared" si="187"/>
        <v>2673399.33</v>
      </c>
      <c r="O1332" s="22">
        <f t="shared" si="188"/>
        <v>2352106.44</v>
      </c>
    </row>
    <row r="1333" spans="1:15" ht="15">
      <c r="A1333" t="s">
        <v>1302</v>
      </c>
      <c r="B1333" s="16">
        <v>43175</v>
      </c>
      <c r="C1333" s="16">
        <v>43189</v>
      </c>
      <c r="D1333" s="17">
        <v>60</v>
      </c>
      <c r="E1333" s="18">
        <v>2623.94</v>
      </c>
      <c r="F1333" s="19">
        <f t="shared" si="180"/>
        <v>43250</v>
      </c>
      <c r="G1333" s="16">
        <v>43566</v>
      </c>
      <c r="H1333" s="20">
        <f t="shared" si="181"/>
        <v>316</v>
      </c>
      <c r="I1333" s="17">
        <f t="shared" si="182"/>
        <v>829165.04</v>
      </c>
      <c r="J1333" s="17">
        <f t="shared" si="183"/>
        <v>371</v>
      </c>
      <c r="K1333" s="21">
        <f t="shared" si="184"/>
        <v>2252.94</v>
      </c>
      <c r="L1333" s="17">
        <f t="shared" si="185"/>
        <v>391</v>
      </c>
      <c r="M1333" s="17">
        <f t="shared" si="186"/>
        <v>377</v>
      </c>
      <c r="N1333" s="17">
        <f t="shared" si="187"/>
        <v>1025960.54</v>
      </c>
      <c r="O1333" s="22">
        <f t="shared" si="188"/>
        <v>989225.38</v>
      </c>
    </row>
    <row r="1334" spans="1:15" ht="15">
      <c r="A1334" t="s">
        <v>1303</v>
      </c>
      <c r="B1334" s="16">
        <v>43486</v>
      </c>
      <c r="C1334" s="16">
        <v>43501</v>
      </c>
      <c r="D1334" s="17">
        <v>60</v>
      </c>
      <c r="E1334" s="18">
        <v>8471.71</v>
      </c>
      <c r="F1334" s="19">
        <f t="shared" si="180"/>
        <v>43560</v>
      </c>
      <c r="G1334" s="16">
        <v>43566</v>
      </c>
      <c r="H1334" s="20">
        <f t="shared" si="181"/>
        <v>6</v>
      </c>
      <c r="I1334" s="17">
        <f t="shared" si="182"/>
        <v>50830.259999999995</v>
      </c>
      <c r="J1334" s="17">
        <f t="shared" si="183"/>
        <v>66</v>
      </c>
      <c r="K1334" s="21">
        <f t="shared" si="184"/>
        <v>8405.71</v>
      </c>
      <c r="L1334" s="17">
        <f t="shared" si="185"/>
        <v>80</v>
      </c>
      <c r="M1334" s="17">
        <f t="shared" si="186"/>
        <v>65</v>
      </c>
      <c r="N1334" s="17">
        <f t="shared" si="187"/>
        <v>677736.7999999999</v>
      </c>
      <c r="O1334" s="22">
        <f t="shared" si="188"/>
        <v>550661.1499999999</v>
      </c>
    </row>
    <row r="1335" spans="1:15" ht="15">
      <c r="A1335" t="s">
        <v>1304</v>
      </c>
      <c r="B1335" s="16">
        <v>43500</v>
      </c>
      <c r="C1335" s="16">
        <v>43509</v>
      </c>
      <c r="D1335" s="17">
        <v>60</v>
      </c>
      <c r="E1335" s="18">
        <v>6562.62</v>
      </c>
      <c r="F1335" s="19">
        <f t="shared" si="180"/>
        <v>43568</v>
      </c>
      <c r="G1335" s="16">
        <v>43566</v>
      </c>
      <c r="H1335" s="20">
        <f t="shared" si="181"/>
        <v>-2</v>
      </c>
      <c r="I1335" s="17">
        <f t="shared" si="182"/>
        <v>-13125.24</v>
      </c>
      <c r="J1335" s="17">
        <f t="shared" si="183"/>
        <v>58</v>
      </c>
      <c r="K1335" s="21">
        <f t="shared" si="184"/>
        <v>6504.62</v>
      </c>
      <c r="L1335" s="17">
        <f t="shared" si="185"/>
        <v>66</v>
      </c>
      <c r="M1335" s="17">
        <f t="shared" si="186"/>
        <v>57</v>
      </c>
      <c r="N1335" s="17">
        <f t="shared" si="187"/>
        <v>433132.92</v>
      </c>
      <c r="O1335" s="22">
        <f t="shared" si="188"/>
        <v>374069.33999999997</v>
      </c>
    </row>
    <row r="1336" spans="1:15" ht="15">
      <c r="A1336" t="s">
        <v>1305</v>
      </c>
      <c r="B1336" s="16">
        <v>43516</v>
      </c>
      <c r="C1336" s="16">
        <v>43529</v>
      </c>
      <c r="D1336" s="17">
        <v>60</v>
      </c>
      <c r="E1336" s="18">
        <v>2251.96</v>
      </c>
      <c r="F1336" s="19">
        <f t="shared" si="180"/>
        <v>43590</v>
      </c>
      <c r="G1336" s="16">
        <v>43566</v>
      </c>
      <c r="H1336" s="20">
        <f t="shared" si="181"/>
        <v>-24</v>
      </c>
      <c r="I1336" s="17">
        <f t="shared" si="182"/>
        <v>-54047.04</v>
      </c>
      <c r="J1336" s="17">
        <f t="shared" si="183"/>
        <v>36</v>
      </c>
      <c r="K1336" s="21">
        <f t="shared" si="184"/>
        <v>2215.96</v>
      </c>
      <c r="L1336" s="17">
        <f t="shared" si="185"/>
        <v>50</v>
      </c>
      <c r="M1336" s="17">
        <f t="shared" si="186"/>
        <v>37</v>
      </c>
      <c r="N1336" s="17">
        <f t="shared" si="187"/>
        <v>112598</v>
      </c>
      <c r="O1336" s="22">
        <f t="shared" si="188"/>
        <v>83322.52</v>
      </c>
    </row>
    <row r="1337" spans="1:15" ht="15">
      <c r="A1337" t="s">
        <v>1306</v>
      </c>
      <c r="B1337" s="16">
        <v>43522</v>
      </c>
      <c r="C1337" s="16">
        <v>43529</v>
      </c>
      <c r="D1337" s="17">
        <v>60</v>
      </c>
      <c r="E1337">
        <v>49.5</v>
      </c>
      <c r="F1337" s="19">
        <f t="shared" si="180"/>
        <v>43590</v>
      </c>
      <c r="G1337" s="16">
        <v>43566</v>
      </c>
      <c r="H1337" s="20">
        <f t="shared" si="181"/>
        <v>-24</v>
      </c>
      <c r="I1337" s="17">
        <f t="shared" si="182"/>
        <v>-1188</v>
      </c>
      <c r="J1337" s="17">
        <f t="shared" si="183"/>
        <v>36</v>
      </c>
      <c r="K1337" s="21">
        <f t="shared" si="184"/>
        <v>13.5</v>
      </c>
      <c r="L1337" s="17">
        <f t="shared" si="185"/>
        <v>44</v>
      </c>
      <c r="M1337" s="17">
        <f t="shared" si="186"/>
        <v>37</v>
      </c>
      <c r="N1337" s="17">
        <f t="shared" si="187"/>
        <v>2178</v>
      </c>
      <c r="O1337" s="22">
        <f t="shared" si="188"/>
        <v>1831.5</v>
      </c>
    </row>
    <row r="1338" spans="1:15" ht="15">
      <c r="A1338" t="s">
        <v>56</v>
      </c>
      <c r="B1338" s="16">
        <v>43474</v>
      </c>
      <c r="C1338" s="16">
        <v>43487</v>
      </c>
      <c r="D1338" s="17">
        <v>60</v>
      </c>
      <c r="E1338" s="18">
        <v>5580</v>
      </c>
      <c r="F1338" s="19">
        <f t="shared" si="180"/>
        <v>43546</v>
      </c>
      <c r="G1338" s="16">
        <v>43566</v>
      </c>
      <c r="H1338" s="20">
        <f t="shared" si="181"/>
        <v>20</v>
      </c>
      <c r="I1338" s="17">
        <f t="shared" si="182"/>
        <v>111600</v>
      </c>
      <c r="J1338" s="17">
        <f t="shared" si="183"/>
        <v>79</v>
      </c>
      <c r="K1338" s="21">
        <f t="shared" si="184"/>
        <v>5501</v>
      </c>
      <c r="L1338" s="17">
        <f t="shared" si="185"/>
        <v>92</v>
      </c>
      <c r="M1338" s="17">
        <f t="shared" si="186"/>
        <v>79</v>
      </c>
      <c r="N1338" s="17">
        <f t="shared" si="187"/>
        <v>513360</v>
      </c>
      <c r="O1338" s="22">
        <f t="shared" si="188"/>
        <v>440820</v>
      </c>
    </row>
    <row r="1339" spans="1:15" ht="15">
      <c r="A1339" t="s">
        <v>1307</v>
      </c>
      <c r="B1339" s="16">
        <v>42097</v>
      </c>
      <c r="C1339" s="16">
        <v>42823</v>
      </c>
      <c r="D1339" s="17">
        <v>60</v>
      </c>
      <c r="E1339" s="18">
        <v>1903.16</v>
      </c>
      <c r="F1339" s="19">
        <f t="shared" si="180"/>
        <v>42884</v>
      </c>
      <c r="G1339" s="16">
        <v>43566</v>
      </c>
      <c r="H1339" s="20">
        <f t="shared" si="181"/>
        <v>682</v>
      </c>
      <c r="I1339" s="17">
        <f t="shared" si="182"/>
        <v>1297955.12</v>
      </c>
      <c r="J1339" s="17">
        <f t="shared" si="183"/>
        <v>732</v>
      </c>
      <c r="K1339" s="21">
        <f t="shared" si="184"/>
        <v>1171.16</v>
      </c>
      <c r="L1339" s="17">
        <f t="shared" si="185"/>
        <v>1469</v>
      </c>
      <c r="M1339" s="17">
        <f t="shared" si="186"/>
        <v>743</v>
      </c>
      <c r="N1339" s="17">
        <f t="shared" si="187"/>
        <v>2795742.04</v>
      </c>
      <c r="O1339" s="22">
        <f t="shared" si="188"/>
        <v>1414047.8800000001</v>
      </c>
    </row>
    <row r="1340" spans="1:15" ht="15">
      <c r="A1340" t="s">
        <v>1308</v>
      </c>
      <c r="B1340" s="16">
        <v>42100</v>
      </c>
      <c r="C1340" s="16">
        <v>42823</v>
      </c>
      <c r="D1340" s="17">
        <v>60</v>
      </c>
      <c r="E1340">
        <v>552</v>
      </c>
      <c r="F1340" s="19">
        <f t="shared" si="180"/>
        <v>42884</v>
      </c>
      <c r="G1340" s="16">
        <v>43566</v>
      </c>
      <c r="H1340" s="20">
        <f t="shared" si="181"/>
        <v>682</v>
      </c>
      <c r="I1340" s="17">
        <f t="shared" si="182"/>
        <v>376464</v>
      </c>
      <c r="J1340" s="17">
        <f t="shared" si="183"/>
        <v>732</v>
      </c>
      <c r="K1340" s="21">
        <f t="shared" si="184"/>
        <v>-180</v>
      </c>
      <c r="L1340" s="17">
        <f t="shared" si="185"/>
        <v>1466</v>
      </c>
      <c r="M1340" s="17">
        <f t="shared" si="186"/>
        <v>743</v>
      </c>
      <c r="N1340" s="17">
        <f t="shared" si="187"/>
        <v>809232</v>
      </c>
      <c r="O1340" s="22">
        <f t="shared" si="188"/>
        <v>410136</v>
      </c>
    </row>
    <row r="1341" spans="1:15" ht="15">
      <c r="A1341" t="s">
        <v>1309</v>
      </c>
      <c r="B1341" s="16">
        <v>42655</v>
      </c>
      <c r="C1341" s="16">
        <v>42775</v>
      </c>
      <c r="D1341" s="17">
        <v>60</v>
      </c>
      <c r="E1341">
        <v>183.3</v>
      </c>
      <c r="F1341" s="19">
        <f t="shared" si="180"/>
        <v>42834</v>
      </c>
      <c r="G1341" s="16">
        <v>43566</v>
      </c>
      <c r="H1341" s="20">
        <f t="shared" si="181"/>
        <v>732</v>
      </c>
      <c r="I1341" s="17">
        <f t="shared" si="182"/>
        <v>134175.6</v>
      </c>
      <c r="J1341" s="17">
        <f t="shared" si="183"/>
        <v>782</v>
      </c>
      <c r="K1341" s="21">
        <f t="shared" si="184"/>
        <v>-598.7</v>
      </c>
      <c r="L1341" s="17">
        <f t="shared" si="185"/>
        <v>911</v>
      </c>
      <c r="M1341" s="17">
        <f t="shared" si="186"/>
        <v>791</v>
      </c>
      <c r="N1341" s="17">
        <f t="shared" si="187"/>
        <v>166986.30000000002</v>
      </c>
      <c r="O1341" s="22">
        <f t="shared" si="188"/>
        <v>144990.30000000002</v>
      </c>
    </row>
    <row r="1342" spans="1:15" ht="15">
      <c r="A1342" t="s">
        <v>1310</v>
      </c>
      <c r="B1342" s="16">
        <v>42767</v>
      </c>
      <c r="C1342" s="16">
        <v>42767</v>
      </c>
      <c r="D1342" s="17">
        <v>60</v>
      </c>
      <c r="E1342">
        <v>183.3</v>
      </c>
      <c r="F1342" s="19">
        <f t="shared" si="180"/>
        <v>42826</v>
      </c>
      <c r="G1342" s="16">
        <v>43566</v>
      </c>
      <c r="H1342" s="20">
        <f t="shared" si="181"/>
        <v>740</v>
      </c>
      <c r="I1342" s="17">
        <f t="shared" si="182"/>
        <v>135642</v>
      </c>
      <c r="J1342" s="17">
        <f t="shared" si="183"/>
        <v>790</v>
      </c>
      <c r="K1342" s="21">
        <f t="shared" si="184"/>
        <v>-606.7</v>
      </c>
      <c r="L1342" s="17">
        <f t="shared" si="185"/>
        <v>799</v>
      </c>
      <c r="M1342" s="17">
        <f t="shared" si="186"/>
        <v>799</v>
      </c>
      <c r="N1342" s="17">
        <f t="shared" si="187"/>
        <v>146456.7</v>
      </c>
      <c r="O1342" s="22">
        <f t="shared" si="188"/>
        <v>146456.7</v>
      </c>
    </row>
    <row r="1343" spans="1:15" ht="15">
      <c r="A1343" t="s">
        <v>1311</v>
      </c>
      <c r="B1343" s="16">
        <v>42767</v>
      </c>
      <c r="C1343" s="16">
        <v>42767</v>
      </c>
      <c r="D1343" s="17">
        <v>60</v>
      </c>
      <c r="E1343">
        <v>183.3</v>
      </c>
      <c r="F1343" s="19">
        <f t="shared" si="180"/>
        <v>42826</v>
      </c>
      <c r="G1343" s="16">
        <v>43566</v>
      </c>
      <c r="H1343" s="20">
        <f t="shared" si="181"/>
        <v>740</v>
      </c>
      <c r="I1343" s="17">
        <f t="shared" si="182"/>
        <v>135642</v>
      </c>
      <c r="J1343" s="17">
        <f t="shared" si="183"/>
        <v>790</v>
      </c>
      <c r="K1343" s="21">
        <f t="shared" si="184"/>
        <v>-606.7</v>
      </c>
      <c r="L1343" s="17">
        <f t="shared" si="185"/>
        <v>799</v>
      </c>
      <c r="M1343" s="17">
        <f t="shared" si="186"/>
        <v>799</v>
      </c>
      <c r="N1343" s="17">
        <f t="shared" si="187"/>
        <v>146456.7</v>
      </c>
      <c r="O1343" s="22">
        <f t="shared" si="188"/>
        <v>146456.7</v>
      </c>
    </row>
    <row r="1344" spans="1:15" ht="15">
      <c r="A1344" t="s">
        <v>1312</v>
      </c>
      <c r="B1344" s="16">
        <v>42767</v>
      </c>
      <c r="C1344" s="16">
        <v>42767</v>
      </c>
      <c r="D1344" s="17">
        <v>60</v>
      </c>
      <c r="E1344" s="18">
        <v>1240</v>
      </c>
      <c r="F1344" s="19">
        <f t="shared" si="180"/>
        <v>42826</v>
      </c>
      <c r="G1344" s="16">
        <v>43566</v>
      </c>
      <c r="H1344" s="20">
        <f t="shared" si="181"/>
        <v>740</v>
      </c>
      <c r="I1344" s="17">
        <f t="shared" si="182"/>
        <v>917600</v>
      </c>
      <c r="J1344" s="17">
        <f t="shared" si="183"/>
        <v>790</v>
      </c>
      <c r="K1344" s="21">
        <f t="shared" si="184"/>
        <v>450</v>
      </c>
      <c r="L1344" s="17">
        <f t="shared" si="185"/>
        <v>799</v>
      </c>
      <c r="M1344" s="17">
        <f t="shared" si="186"/>
        <v>799</v>
      </c>
      <c r="N1344" s="17">
        <f t="shared" si="187"/>
        <v>990760</v>
      </c>
      <c r="O1344" s="22">
        <f t="shared" si="188"/>
        <v>990760</v>
      </c>
    </row>
    <row r="1345" spans="1:15" ht="15">
      <c r="A1345" t="s">
        <v>1313</v>
      </c>
      <c r="B1345" s="16">
        <v>42768</v>
      </c>
      <c r="C1345" s="16">
        <v>42768</v>
      </c>
      <c r="D1345" s="17">
        <v>60</v>
      </c>
      <c r="E1345" s="18">
        <v>6900</v>
      </c>
      <c r="F1345" s="19">
        <f t="shared" si="180"/>
        <v>42827</v>
      </c>
      <c r="G1345" s="16">
        <v>43566</v>
      </c>
      <c r="H1345" s="20">
        <f t="shared" si="181"/>
        <v>739</v>
      </c>
      <c r="I1345" s="17">
        <f t="shared" si="182"/>
        <v>5099100</v>
      </c>
      <c r="J1345" s="17">
        <f t="shared" si="183"/>
        <v>789</v>
      </c>
      <c r="K1345" s="21">
        <f t="shared" si="184"/>
        <v>6111</v>
      </c>
      <c r="L1345" s="17">
        <f t="shared" si="185"/>
        <v>798</v>
      </c>
      <c r="M1345" s="17">
        <f t="shared" si="186"/>
        <v>798</v>
      </c>
      <c r="N1345" s="17">
        <f t="shared" si="187"/>
        <v>5506200</v>
      </c>
      <c r="O1345" s="22">
        <f t="shared" si="188"/>
        <v>5506200</v>
      </c>
    </row>
    <row r="1346" spans="1:15" ht="15">
      <c r="A1346" t="s">
        <v>1314</v>
      </c>
      <c r="B1346" s="16">
        <v>42775</v>
      </c>
      <c r="C1346" s="16">
        <v>42775</v>
      </c>
      <c r="D1346" s="17">
        <v>60</v>
      </c>
      <c r="E1346" s="18">
        <v>1848.78</v>
      </c>
      <c r="F1346" s="19">
        <f t="shared" si="180"/>
        <v>42834</v>
      </c>
      <c r="G1346" s="16">
        <v>43566</v>
      </c>
      <c r="H1346" s="20">
        <f t="shared" si="181"/>
        <v>732</v>
      </c>
      <c r="I1346" s="17">
        <f t="shared" si="182"/>
        <v>1353306.96</v>
      </c>
      <c r="J1346" s="17">
        <f t="shared" si="183"/>
        <v>782</v>
      </c>
      <c r="K1346" s="21">
        <f t="shared" si="184"/>
        <v>1066.78</v>
      </c>
      <c r="L1346" s="17">
        <f t="shared" si="185"/>
        <v>791</v>
      </c>
      <c r="M1346" s="17">
        <f t="shared" si="186"/>
        <v>791</v>
      </c>
      <c r="N1346" s="17">
        <f t="shared" si="187"/>
        <v>1462384.98</v>
      </c>
      <c r="O1346" s="22">
        <f t="shared" si="188"/>
        <v>1462384.98</v>
      </c>
    </row>
    <row r="1347" spans="1:15" ht="15">
      <c r="A1347" t="s">
        <v>1315</v>
      </c>
      <c r="B1347" s="16">
        <v>42776</v>
      </c>
      <c r="C1347" s="16">
        <v>42776</v>
      </c>
      <c r="D1347" s="17">
        <v>60</v>
      </c>
      <c r="E1347">
        <v>183.3</v>
      </c>
      <c r="F1347" s="19">
        <f t="shared" si="180"/>
        <v>42835</v>
      </c>
      <c r="G1347" s="16">
        <v>43566</v>
      </c>
      <c r="H1347" s="20">
        <f t="shared" si="181"/>
        <v>731</v>
      </c>
      <c r="I1347" s="17">
        <f t="shared" si="182"/>
        <v>133992.30000000002</v>
      </c>
      <c r="J1347" s="17">
        <f t="shared" si="183"/>
        <v>781</v>
      </c>
      <c r="K1347" s="21">
        <f t="shared" si="184"/>
        <v>-597.7</v>
      </c>
      <c r="L1347" s="17">
        <f t="shared" si="185"/>
        <v>790</v>
      </c>
      <c r="M1347" s="17">
        <f t="shared" si="186"/>
        <v>790</v>
      </c>
      <c r="N1347" s="17">
        <f t="shared" si="187"/>
        <v>144807</v>
      </c>
      <c r="O1347" s="22">
        <f t="shared" si="188"/>
        <v>144807</v>
      </c>
    </row>
    <row r="1348" spans="1:15" ht="15">
      <c r="A1348" t="s">
        <v>1316</v>
      </c>
      <c r="B1348" s="16">
        <v>42779</v>
      </c>
      <c r="C1348" s="16">
        <v>42779</v>
      </c>
      <c r="D1348" s="17">
        <v>60</v>
      </c>
      <c r="E1348">
        <v>183.3</v>
      </c>
      <c r="F1348" s="19">
        <f t="shared" si="180"/>
        <v>42838</v>
      </c>
      <c r="G1348" s="16">
        <v>43566</v>
      </c>
      <c r="H1348" s="20">
        <f t="shared" si="181"/>
        <v>728</v>
      </c>
      <c r="I1348" s="17">
        <f t="shared" si="182"/>
        <v>133442.4</v>
      </c>
      <c r="J1348" s="17">
        <f t="shared" si="183"/>
        <v>778</v>
      </c>
      <c r="K1348" s="21">
        <f t="shared" si="184"/>
        <v>-594.7</v>
      </c>
      <c r="L1348" s="17">
        <f t="shared" si="185"/>
        <v>787</v>
      </c>
      <c r="M1348" s="17">
        <f t="shared" si="186"/>
        <v>787</v>
      </c>
      <c r="N1348" s="17">
        <f t="shared" si="187"/>
        <v>144257.1</v>
      </c>
      <c r="O1348" s="22">
        <f t="shared" si="188"/>
        <v>144257.1</v>
      </c>
    </row>
    <row r="1349" spans="1:15" ht="15">
      <c r="A1349" t="s">
        <v>1317</v>
      </c>
      <c r="B1349" s="16">
        <v>42781</v>
      </c>
      <c r="C1349" s="16">
        <v>42781</v>
      </c>
      <c r="D1349" s="17">
        <v>60</v>
      </c>
      <c r="E1349">
        <v>183.3</v>
      </c>
      <c r="F1349" s="19">
        <f t="shared" si="180"/>
        <v>42840</v>
      </c>
      <c r="G1349" s="16">
        <v>43566</v>
      </c>
      <c r="H1349" s="20">
        <f t="shared" si="181"/>
        <v>726</v>
      </c>
      <c r="I1349" s="17">
        <f t="shared" si="182"/>
        <v>133075.80000000002</v>
      </c>
      <c r="J1349" s="17">
        <f t="shared" si="183"/>
        <v>776</v>
      </c>
      <c r="K1349" s="21">
        <f t="shared" si="184"/>
        <v>-592.7</v>
      </c>
      <c r="L1349" s="17">
        <f t="shared" si="185"/>
        <v>785</v>
      </c>
      <c r="M1349" s="17">
        <f t="shared" si="186"/>
        <v>785</v>
      </c>
      <c r="N1349" s="17">
        <f t="shared" si="187"/>
        <v>143890.5</v>
      </c>
      <c r="O1349" s="22">
        <f t="shared" si="188"/>
        <v>143890.5</v>
      </c>
    </row>
    <row r="1350" spans="1:15" ht="15">
      <c r="A1350" t="s">
        <v>1318</v>
      </c>
      <c r="B1350" s="16">
        <v>42786</v>
      </c>
      <c r="C1350" s="16">
        <v>42787</v>
      </c>
      <c r="D1350" s="17">
        <v>60</v>
      </c>
      <c r="E1350">
        <v>183.3</v>
      </c>
      <c r="F1350" s="19">
        <f t="shared" si="180"/>
        <v>42846</v>
      </c>
      <c r="G1350" s="16">
        <v>43566</v>
      </c>
      <c r="H1350" s="20">
        <f t="shared" si="181"/>
        <v>720</v>
      </c>
      <c r="I1350" s="17">
        <f t="shared" si="182"/>
        <v>131976</v>
      </c>
      <c r="J1350" s="17">
        <f t="shared" si="183"/>
        <v>770</v>
      </c>
      <c r="K1350" s="21">
        <f t="shared" si="184"/>
        <v>-586.7</v>
      </c>
      <c r="L1350" s="17">
        <f t="shared" si="185"/>
        <v>780</v>
      </c>
      <c r="M1350" s="17">
        <f t="shared" si="186"/>
        <v>779</v>
      </c>
      <c r="N1350" s="17">
        <f t="shared" si="187"/>
        <v>142974</v>
      </c>
      <c r="O1350" s="22">
        <f t="shared" si="188"/>
        <v>142790.7</v>
      </c>
    </row>
    <row r="1351" spans="1:15" ht="15">
      <c r="A1351" t="s">
        <v>1319</v>
      </c>
      <c r="B1351" s="16">
        <v>42788</v>
      </c>
      <c r="C1351" s="16">
        <v>42788</v>
      </c>
      <c r="D1351" s="17">
        <v>60</v>
      </c>
      <c r="E1351">
        <v>183.3</v>
      </c>
      <c r="F1351" s="19">
        <f t="shared" si="180"/>
        <v>42847</v>
      </c>
      <c r="G1351" s="16">
        <v>43566</v>
      </c>
      <c r="H1351" s="20">
        <f t="shared" si="181"/>
        <v>719</v>
      </c>
      <c r="I1351" s="17">
        <f t="shared" si="182"/>
        <v>131792.7</v>
      </c>
      <c r="J1351" s="17">
        <f t="shared" si="183"/>
        <v>769</v>
      </c>
      <c r="K1351" s="21">
        <f t="shared" si="184"/>
        <v>-585.7</v>
      </c>
      <c r="L1351" s="17">
        <f t="shared" si="185"/>
        <v>778</v>
      </c>
      <c r="M1351" s="17">
        <f t="shared" si="186"/>
        <v>778</v>
      </c>
      <c r="N1351" s="17">
        <f t="shared" si="187"/>
        <v>142607.40000000002</v>
      </c>
      <c r="O1351" s="22">
        <f t="shared" si="188"/>
        <v>142607.40000000002</v>
      </c>
    </row>
    <row r="1352" spans="1:15" ht="15">
      <c r="A1352" t="s">
        <v>1320</v>
      </c>
      <c r="B1352" s="16">
        <v>42788</v>
      </c>
      <c r="C1352" s="16">
        <v>42788</v>
      </c>
      <c r="D1352" s="17">
        <v>60</v>
      </c>
      <c r="E1352">
        <v>549.91</v>
      </c>
      <c r="F1352" s="19">
        <f aca="true" t="shared" si="189" ref="F1352:F1415">_XLL.DATA.MESE(C1352,2)</f>
        <v>42847</v>
      </c>
      <c r="G1352" s="16">
        <v>43566</v>
      </c>
      <c r="H1352" s="20">
        <f aca="true" t="shared" si="190" ref="H1352:H1415">G1352-F1352</f>
        <v>719</v>
      </c>
      <c r="I1352" s="17">
        <f aca="true" t="shared" si="191" ref="I1352:I1415">E1352*H1352</f>
        <v>395385.29</v>
      </c>
      <c r="J1352" s="17">
        <f aca="true" t="shared" si="192" ref="J1352:J1415">DAYS360(C1352,G1352)</f>
        <v>769</v>
      </c>
      <c r="K1352" s="21">
        <f aca="true" t="shared" si="193" ref="K1352:K1415">E1352-J1352</f>
        <v>-219.09000000000003</v>
      </c>
      <c r="L1352" s="17">
        <f aca="true" t="shared" si="194" ref="L1352:L1415">G1352-B1352</f>
        <v>778</v>
      </c>
      <c r="M1352" s="17">
        <f aca="true" t="shared" si="195" ref="M1352:M1415">G1352-C1352</f>
        <v>778</v>
      </c>
      <c r="N1352" s="17">
        <f aca="true" t="shared" si="196" ref="N1352:N1415">E1352*L1352</f>
        <v>427829.98</v>
      </c>
      <c r="O1352" s="22">
        <f aca="true" t="shared" si="197" ref="O1352:O1415">E1352*M1352</f>
        <v>427829.98</v>
      </c>
    </row>
    <row r="1353" spans="1:15" ht="15">
      <c r="A1353" t="s">
        <v>1321</v>
      </c>
      <c r="B1353" s="16">
        <v>42790</v>
      </c>
      <c r="C1353" s="16">
        <v>42790</v>
      </c>
      <c r="D1353" s="17">
        <v>60</v>
      </c>
      <c r="E1353">
        <v>183.3</v>
      </c>
      <c r="F1353" s="19">
        <f t="shared" si="189"/>
        <v>42849</v>
      </c>
      <c r="G1353" s="16">
        <v>43566</v>
      </c>
      <c r="H1353" s="20">
        <f t="shared" si="190"/>
        <v>717</v>
      </c>
      <c r="I1353" s="17">
        <f t="shared" si="191"/>
        <v>131426.1</v>
      </c>
      <c r="J1353" s="17">
        <f t="shared" si="192"/>
        <v>767</v>
      </c>
      <c r="K1353" s="21">
        <f t="shared" si="193"/>
        <v>-583.7</v>
      </c>
      <c r="L1353" s="17">
        <f t="shared" si="194"/>
        <v>776</v>
      </c>
      <c r="M1353" s="17">
        <f t="shared" si="195"/>
        <v>776</v>
      </c>
      <c r="N1353" s="17">
        <f t="shared" si="196"/>
        <v>142240.80000000002</v>
      </c>
      <c r="O1353" s="22">
        <f t="shared" si="197"/>
        <v>142240.80000000002</v>
      </c>
    </row>
    <row r="1354" spans="1:15" ht="15">
      <c r="A1354" t="s">
        <v>1322</v>
      </c>
      <c r="B1354" s="16">
        <v>42794</v>
      </c>
      <c r="C1354" s="16">
        <v>42794</v>
      </c>
      <c r="D1354" s="17">
        <v>60</v>
      </c>
      <c r="E1354">
        <v>183.3</v>
      </c>
      <c r="F1354" s="19">
        <f t="shared" si="189"/>
        <v>42853</v>
      </c>
      <c r="G1354" s="16">
        <v>43566</v>
      </c>
      <c r="H1354" s="20">
        <f t="shared" si="190"/>
        <v>713</v>
      </c>
      <c r="I1354" s="17">
        <f t="shared" si="191"/>
        <v>130692.90000000001</v>
      </c>
      <c r="J1354" s="17">
        <f t="shared" si="192"/>
        <v>761</v>
      </c>
      <c r="K1354" s="21">
        <f t="shared" si="193"/>
        <v>-577.7</v>
      </c>
      <c r="L1354" s="17">
        <f t="shared" si="194"/>
        <v>772</v>
      </c>
      <c r="M1354" s="17">
        <f t="shared" si="195"/>
        <v>772</v>
      </c>
      <c r="N1354" s="17">
        <f t="shared" si="196"/>
        <v>141507.6</v>
      </c>
      <c r="O1354" s="22">
        <f t="shared" si="197"/>
        <v>141507.6</v>
      </c>
    </row>
    <row r="1355" spans="1:15" ht="15">
      <c r="A1355" t="s">
        <v>1323</v>
      </c>
      <c r="B1355" s="16">
        <v>42794</v>
      </c>
      <c r="C1355" s="16">
        <v>42794</v>
      </c>
      <c r="D1355" s="17">
        <v>60</v>
      </c>
      <c r="E1355" s="18">
        <v>5965.34</v>
      </c>
      <c r="F1355" s="19">
        <f t="shared" si="189"/>
        <v>42853</v>
      </c>
      <c r="G1355" s="16">
        <v>43588</v>
      </c>
      <c r="H1355" s="20">
        <f t="shared" si="190"/>
        <v>735</v>
      </c>
      <c r="I1355" s="17">
        <f t="shared" si="191"/>
        <v>4384524.9</v>
      </c>
      <c r="J1355" s="17">
        <f t="shared" si="192"/>
        <v>783</v>
      </c>
      <c r="K1355" s="21">
        <f t="shared" si="193"/>
        <v>5182.34</v>
      </c>
      <c r="L1355" s="17">
        <f t="shared" si="194"/>
        <v>794</v>
      </c>
      <c r="M1355" s="17">
        <f t="shared" si="195"/>
        <v>794</v>
      </c>
      <c r="N1355" s="17">
        <f t="shared" si="196"/>
        <v>4736479.96</v>
      </c>
      <c r="O1355" s="22">
        <f t="shared" si="197"/>
        <v>4736479.96</v>
      </c>
    </row>
    <row r="1356" spans="1:15" ht="15">
      <c r="A1356" t="s">
        <v>1324</v>
      </c>
      <c r="B1356" s="16">
        <v>42794</v>
      </c>
      <c r="C1356" s="16">
        <v>42794</v>
      </c>
      <c r="D1356" s="17">
        <v>60</v>
      </c>
      <c r="E1356">
        <v>183.3</v>
      </c>
      <c r="F1356" s="19">
        <f t="shared" si="189"/>
        <v>42853</v>
      </c>
      <c r="G1356" s="16">
        <v>43628</v>
      </c>
      <c r="H1356" s="20">
        <f t="shared" si="190"/>
        <v>775</v>
      </c>
      <c r="I1356" s="17">
        <f t="shared" si="191"/>
        <v>142057.5</v>
      </c>
      <c r="J1356" s="17">
        <f t="shared" si="192"/>
        <v>822</v>
      </c>
      <c r="K1356" s="21">
        <f t="shared" si="193"/>
        <v>-638.7</v>
      </c>
      <c r="L1356" s="17">
        <f t="shared" si="194"/>
        <v>834</v>
      </c>
      <c r="M1356" s="17">
        <f t="shared" si="195"/>
        <v>834</v>
      </c>
      <c r="N1356" s="17">
        <f t="shared" si="196"/>
        <v>152872.2</v>
      </c>
      <c r="O1356" s="22">
        <f t="shared" si="197"/>
        <v>152872.2</v>
      </c>
    </row>
    <row r="1357" spans="1:15" ht="15">
      <c r="A1357" t="s">
        <v>1325</v>
      </c>
      <c r="B1357" s="16">
        <v>42795</v>
      </c>
      <c r="C1357" s="16">
        <v>42795</v>
      </c>
      <c r="D1357" s="17">
        <v>60</v>
      </c>
      <c r="E1357">
        <v>183.3</v>
      </c>
      <c r="F1357" s="19">
        <f t="shared" si="189"/>
        <v>42856</v>
      </c>
      <c r="G1357" s="16">
        <v>43628</v>
      </c>
      <c r="H1357" s="20">
        <f t="shared" si="190"/>
        <v>772</v>
      </c>
      <c r="I1357" s="17">
        <f t="shared" si="191"/>
        <v>141507.6</v>
      </c>
      <c r="J1357" s="17">
        <f t="shared" si="192"/>
        <v>821</v>
      </c>
      <c r="K1357" s="21">
        <f t="shared" si="193"/>
        <v>-637.7</v>
      </c>
      <c r="L1357" s="17">
        <f t="shared" si="194"/>
        <v>833</v>
      </c>
      <c r="M1357" s="17">
        <f t="shared" si="195"/>
        <v>833</v>
      </c>
      <c r="N1357" s="17">
        <f t="shared" si="196"/>
        <v>152688.90000000002</v>
      </c>
      <c r="O1357" s="22">
        <f t="shared" si="197"/>
        <v>152688.90000000002</v>
      </c>
    </row>
    <row r="1358" spans="1:15" ht="15">
      <c r="A1358" t="s">
        <v>1326</v>
      </c>
      <c r="B1358" s="16">
        <v>42800</v>
      </c>
      <c r="C1358" s="16">
        <v>42800</v>
      </c>
      <c r="D1358" s="17">
        <v>60</v>
      </c>
      <c r="E1358">
        <v>183.3</v>
      </c>
      <c r="F1358" s="19">
        <f t="shared" si="189"/>
        <v>42861</v>
      </c>
      <c r="G1358" s="16">
        <v>43606</v>
      </c>
      <c r="H1358" s="20">
        <f t="shared" si="190"/>
        <v>745</v>
      </c>
      <c r="I1358" s="17">
        <f t="shared" si="191"/>
        <v>136558.5</v>
      </c>
      <c r="J1358" s="17">
        <f t="shared" si="192"/>
        <v>795</v>
      </c>
      <c r="K1358" s="21">
        <f t="shared" si="193"/>
        <v>-611.7</v>
      </c>
      <c r="L1358" s="17">
        <f t="shared" si="194"/>
        <v>806</v>
      </c>
      <c r="M1358" s="17">
        <f t="shared" si="195"/>
        <v>806</v>
      </c>
      <c r="N1358" s="17">
        <f t="shared" si="196"/>
        <v>147739.80000000002</v>
      </c>
      <c r="O1358" s="22">
        <f t="shared" si="197"/>
        <v>147739.80000000002</v>
      </c>
    </row>
    <row r="1359" spans="1:15" ht="15">
      <c r="A1359" t="s">
        <v>1327</v>
      </c>
      <c r="B1359" s="16">
        <v>42800</v>
      </c>
      <c r="C1359" s="16">
        <v>42800</v>
      </c>
      <c r="D1359" s="17">
        <v>60</v>
      </c>
      <c r="E1359" s="18">
        <v>1848.78</v>
      </c>
      <c r="F1359" s="19">
        <f t="shared" si="189"/>
        <v>42861</v>
      </c>
      <c r="G1359" s="16">
        <v>43606</v>
      </c>
      <c r="H1359" s="20">
        <f t="shared" si="190"/>
        <v>745</v>
      </c>
      <c r="I1359" s="17">
        <f t="shared" si="191"/>
        <v>1377341.1</v>
      </c>
      <c r="J1359" s="17">
        <f t="shared" si="192"/>
        <v>795</v>
      </c>
      <c r="K1359" s="21">
        <f t="shared" si="193"/>
        <v>1053.78</v>
      </c>
      <c r="L1359" s="17">
        <f t="shared" si="194"/>
        <v>806</v>
      </c>
      <c r="M1359" s="17">
        <f t="shared" si="195"/>
        <v>806</v>
      </c>
      <c r="N1359" s="17">
        <f t="shared" si="196"/>
        <v>1490116.68</v>
      </c>
      <c r="O1359" s="22">
        <f t="shared" si="197"/>
        <v>1490116.68</v>
      </c>
    </row>
    <row r="1360" spans="1:15" ht="15">
      <c r="A1360" t="s">
        <v>1328</v>
      </c>
      <c r="B1360" s="16">
        <v>42802</v>
      </c>
      <c r="C1360" s="16">
        <v>42802</v>
      </c>
      <c r="D1360" s="17">
        <v>60</v>
      </c>
      <c r="E1360">
        <v>183.3</v>
      </c>
      <c r="F1360" s="19">
        <f t="shared" si="189"/>
        <v>42863</v>
      </c>
      <c r="G1360" s="16">
        <v>43606</v>
      </c>
      <c r="H1360" s="20">
        <f t="shared" si="190"/>
        <v>743</v>
      </c>
      <c r="I1360" s="17">
        <f t="shared" si="191"/>
        <v>136191.9</v>
      </c>
      <c r="J1360" s="17">
        <f t="shared" si="192"/>
        <v>793</v>
      </c>
      <c r="K1360" s="21">
        <f t="shared" si="193"/>
        <v>-609.7</v>
      </c>
      <c r="L1360" s="17">
        <f t="shared" si="194"/>
        <v>804</v>
      </c>
      <c r="M1360" s="17">
        <f t="shared" si="195"/>
        <v>804</v>
      </c>
      <c r="N1360" s="17">
        <f t="shared" si="196"/>
        <v>147373.2</v>
      </c>
      <c r="O1360" s="22">
        <f t="shared" si="197"/>
        <v>147373.2</v>
      </c>
    </row>
    <row r="1361" spans="1:15" ht="15">
      <c r="A1361" t="s">
        <v>1329</v>
      </c>
      <c r="B1361" s="16">
        <v>42802</v>
      </c>
      <c r="C1361" s="16">
        <v>42802</v>
      </c>
      <c r="D1361" s="17">
        <v>60</v>
      </c>
      <c r="E1361">
        <v>549.9</v>
      </c>
      <c r="F1361" s="19">
        <f t="shared" si="189"/>
        <v>42863</v>
      </c>
      <c r="G1361" s="16">
        <v>43628</v>
      </c>
      <c r="H1361" s="20">
        <f t="shared" si="190"/>
        <v>765</v>
      </c>
      <c r="I1361" s="17">
        <f t="shared" si="191"/>
        <v>420673.5</v>
      </c>
      <c r="J1361" s="17">
        <f t="shared" si="192"/>
        <v>814</v>
      </c>
      <c r="K1361" s="21">
        <f t="shared" si="193"/>
        <v>-264.1</v>
      </c>
      <c r="L1361" s="17">
        <f t="shared" si="194"/>
        <v>826</v>
      </c>
      <c r="M1361" s="17">
        <f t="shared" si="195"/>
        <v>826</v>
      </c>
      <c r="N1361" s="17">
        <f t="shared" si="196"/>
        <v>454217.39999999997</v>
      </c>
      <c r="O1361" s="22">
        <f t="shared" si="197"/>
        <v>454217.39999999997</v>
      </c>
    </row>
    <row r="1362" spans="1:15" ht="15">
      <c r="A1362" t="s">
        <v>1330</v>
      </c>
      <c r="B1362" s="16">
        <v>42803</v>
      </c>
      <c r="C1362" s="16">
        <v>42803</v>
      </c>
      <c r="D1362" s="17">
        <v>60</v>
      </c>
      <c r="E1362">
        <v>183.3</v>
      </c>
      <c r="F1362" s="19">
        <f t="shared" si="189"/>
        <v>42864</v>
      </c>
      <c r="G1362" s="16">
        <v>43628</v>
      </c>
      <c r="H1362" s="20">
        <f t="shared" si="190"/>
        <v>764</v>
      </c>
      <c r="I1362" s="17">
        <f t="shared" si="191"/>
        <v>140041.2</v>
      </c>
      <c r="J1362" s="17">
        <f t="shared" si="192"/>
        <v>813</v>
      </c>
      <c r="K1362" s="21">
        <f t="shared" si="193"/>
        <v>-629.7</v>
      </c>
      <c r="L1362" s="17">
        <f t="shared" si="194"/>
        <v>825</v>
      </c>
      <c r="M1362" s="17">
        <f t="shared" si="195"/>
        <v>825</v>
      </c>
      <c r="N1362" s="17">
        <f t="shared" si="196"/>
        <v>151222.5</v>
      </c>
      <c r="O1362" s="22">
        <f t="shared" si="197"/>
        <v>151222.5</v>
      </c>
    </row>
    <row r="1363" spans="1:15" ht="15">
      <c r="A1363" t="s">
        <v>1331</v>
      </c>
      <c r="B1363" s="16">
        <v>42808</v>
      </c>
      <c r="C1363" s="16">
        <v>42809</v>
      </c>
      <c r="D1363" s="17">
        <v>60</v>
      </c>
      <c r="E1363">
        <v>366.61</v>
      </c>
      <c r="F1363" s="19">
        <f t="shared" si="189"/>
        <v>42870</v>
      </c>
      <c r="G1363" s="16">
        <v>43628</v>
      </c>
      <c r="H1363" s="20">
        <f t="shared" si="190"/>
        <v>758</v>
      </c>
      <c r="I1363" s="17">
        <f t="shared" si="191"/>
        <v>277890.38</v>
      </c>
      <c r="J1363" s="17">
        <f t="shared" si="192"/>
        <v>807</v>
      </c>
      <c r="K1363" s="21">
        <f t="shared" si="193"/>
        <v>-440.39</v>
      </c>
      <c r="L1363" s="17">
        <f t="shared" si="194"/>
        <v>820</v>
      </c>
      <c r="M1363" s="17">
        <f t="shared" si="195"/>
        <v>819</v>
      </c>
      <c r="N1363" s="17">
        <f t="shared" si="196"/>
        <v>300620.2</v>
      </c>
      <c r="O1363" s="22">
        <f t="shared" si="197"/>
        <v>300253.59</v>
      </c>
    </row>
    <row r="1364" spans="1:15" ht="15">
      <c r="A1364" t="s">
        <v>1332</v>
      </c>
      <c r="B1364" s="16">
        <v>42810</v>
      </c>
      <c r="C1364" s="16">
        <v>42810</v>
      </c>
      <c r="D1364" s="17">
        <v>60</v>
      </c>
      <c r="E1364" s="18">
        <v>1848.78</v>
      </c>
      <c r="F1364" s="19">
        <f t="shared" si="189"/>
        <v>42871</v>
      </c>
      <c r="G1364" s="16">
        <v>43629</v>
      </c>
      <c r="H1364" s="20">
        <f t="shared" si="190"/>
        <v>758</v>
      </c>
      <c r="I1364" s="17">
        <f t="shared" si="191"/>
        <v>1401375.24</v>
      </c>
      <c r="J1364" s="17">
        <f t="shared" si="192"/>
        <v>807</v>
      </c>
      <c r="K1364" s="21">
        <f t="shared" si="193"/>
        <v>1041.78</v>
      </c>
      <c r="L1364" s="17">
        <f t="shared" si="194"/>
        <v>819</v>
      </c>
      <c r="M1364" s="17">
        <f t="shared" si="195"/>
        <v>819</v>
      </c>
      <c r="N1364" s="17">
        <f t="shared" si="196"/>
        <v>1514150.82</v>
      </c>
      <c r="O1364" s="22">
        <f t="shared" si="197"/>
        <v>1514150.82</v>
      </c>
    </row>
    <row r="1365" spans="1:15" ht="15">
      <c r="A1365" t="s">
        <v>1333</v>
      </c>
      <c r="B1365" s="16">
        <v>42814</v>
      </c>
      <c r="C1365" s="16">
        <v>42814</v>
      </c>
      <c r="D1365" s="17">
        <v>60</v>
      </c>
      <c r="E1365" s="18">
        <v>1240</v>
      </c>
      <c r="F1365" s="19">
        <f t="shared" si="189"/>
        <v>42875</v>
      </c>
      <c r="G1365" s="16">
        <v>43629</v>
      </c>
      <c r="H1365" s="20">
        <f t="shared" si="190"/>
        <v>754</v>
      </c>
      <c r="I1365" s="17">
        <f t="shared" si="191"/>
        <v>934960</v>
      </c>
      <c r="J1365" s="17">
        <f t="shared" si="192"/>
        <v>803</v>
      </c>
      <c r="K1365" s="21">
        <f t="shared" si="193"/>
        <v>437</v>
      </c>
      <c r="L1365" s="17">
        <f t="shared" si="194"/>
        <v>815</v>
      </c>
      <c r="M1365" s="17">
        <f t="shared" si="195"/>
        <v>815</v>
      </c>
      <c r="N1365" s="17">
        <f t="shared" si="196"/>
        <v>1010600</v>
      </c>
      <c r="O1365" s="22">
        <f t="shared" si="197"/>
        <v>1010600</v>
      </c>
    </row>
    <row r="1366" spans="1:15" ht="15">
      <c r="A1366" t="s">
        <v>1334</v>
      </c>
      <c r="B1366" s="16">
        <v>42815</v>
      </c>
      <c r="C1366" s="16">
        <v>42815</v>
      </c>
      <c r="D1366" s="17">
        <v>60</v>
      </c>
      <c r="E1366">
        <v>183.3</v>
      </c>
      <c r="F1366" s="19">
        <f t="shared" si="189"/>
        <v>42876</v>
      </c>
      <c r="G1366" s="16">
        <v>43629</v>
      </c>
      <c r="H1366" s="20">
        <f t="shared" si="190"/>
        <v>753</v>
      </c>
      <c r="I1366" s="17">
        <f t="shared" si="191"/>
        <v>138024.9</v>
      </c>
      <c r="J1366" s="17">
        <f t="shared" si="192"/>
        <v>802</v>
      </c>
      <c r="K1366" s="21">
        <f t="shared" si="193"/>
        <v>-618.7</v>
      </c>
      <c r="L1366" s="17">
        <f t="shared" si="194"/>
        <v>814</v>
      </c>
      <c r="M1366" s="17">
        <f t="shared" si="195"/>
        <v>814</v>
      </c>
      <c r="N1366" s="17">
        <f t="shared" si="196"/>
        <v>149206.2</v>
      </c>
      <c r="O1366" s="22">
        <f t="shared" si="197"/>
        <v>149206.2</v>
      </c>
    </row>
    <row r="1367" spans="1:15" ht="15">
      <c r="A1367" t="s">
        <v>1335</v>
      </c>
      <c r="B1367" s="16">
        <v>42815</v>
      </c>
      <c r="C1367" s="16">
        <v>42815</v>
      </c>
      <c r="D1367" s="17">
        <v>60</v>
      </c>
      <c r="E1367">
        <v>183.3</v>
      </c>
      <c r="F1367" s="19">
        <f t="shared" si="189"/>
        <v>42876</v>
      </c>
      <c r="G1367" s="16">
        <v>43628</v>
      </c>
      <c r="H1367" s="20">
        <f t="shared" si="190"/>
        <v>752</v>
      </c>
      <c r="I1367" s="17">
        <f t="shared" si="191"/>
        <v>137841.6</v>
      </c>
      <c r="J1367" s="17">
        <f t="shared" si="192"/>
        <v>801</v>
      </c>
      <c r="K1367" s="21">
        <f t="shared" si="193"/>
        <v>-617.7</v>
      </c>
      <c r="L1367" s="17">
        <f t="shared" si="194"/>
        <v>813</v>
      </c>
      <c r="M1367" s="17">
        <f t="shared" si="195"/>
        <v>813</v>
      </c>
      <c r="N1367" s="17">
        <f t="shared" si="196"/>
        <v>149022.90000000002</v>
      </c>
      <c r="O1367" s="22">
        <f t="shared" si="197"/>
        <v>149022.90000000002</v>
      </c>
    </row>
    <row r="1368" spans="1:15" ht="15">
      <c r="A1368" t="s">
        <v>1336</v>
      </c>
      <c r="B1368" s="16">
        <v>42818</v>
      </c>
      <c r="C1368" s="16">
        <v>42818</v>
      </c>
      <c r="D1368" s="17">
        <v>60</v>
      </c>
      <c r="E1368" s="18">
        <v>1240</v>
      </c>
      <c r="F1368" s="19">
        <f t="shared" si="189"/>
        <v>42879</v>
      </c>
      <c r="G1368" s="16">
        <v>43628</v>
      </c>
      <c r="H1368" s="20">
        <f t="shared" si="190"/>
        <v>749</v>
      </c>
      <c r="I1368" s="17">
        <f t="shared" si="191"/>
        <v>928760</v>
      </c>
      <c r="J1368" s="17">
        <f t="shared" si="192"/>
        <v>798</v>
      </c>
      <c r="K1368" s="21">
        <f t="shared" si="193"/>
        <v>442</v>
      </c>
      <c r="L1368" s="17">
        <f t="shared" si="194"/>
        <v>810</v>
      </c>
      <c r="M1368" s="17">
        <f t="shared" si="195"/>
        <v>810</v>
      </c>
      <c r="N1368" s="17">
        <f t="shared" si="196"/>
        <v>1004400</v>
      </c>
      <c r="O1368" s="22">
        <f t="shared" si="197"/>
        <v>1004400</v>
      </c>
    </row>
    <row r="1369" spans="1:15" ht="15">
      <c r="A1369" t="s">
        <v>1337</v>
      </c>
      <c r="B1369" s="16">
        <v>42818</v>
      </c>
      <c r="C1369" s="16">
        <v>42818</v>
      </c>
      <c r="D1369" s="17">
        <v>60</v>
      </c>
      <c r="E1369">
        <v>366.61</v>
      </c>
      <c r="F1369" s="19">
        <f t="shared" si="189"/>
        <v>42879</v>
      </c>
      <c r="G1369" s="16">
        <v>43628</v>
      </c>
      <c r="H1369" s="20">
        <f t="shared" si="190"/>
        <v>749</v>
      </c>
      <c r="I1369" s="17">
        <f t="shared" si="191"/>
        <v>274590.89</v>
      </c>
      <c r="J1369" s="17">
        <f t="shared" si="192"/>
        <v>798</v>
      </c>
      <c r="K1369" s="21">
        <f t="shared" si="193"/>
        <v>-431.39</v>
      </c>
      <c r="L1369" s="17">
        <f t="shared" si="194"/>
        <v>810</v>
      </c>
      <c r="M1369" s="17">
        <f t="shared" si="195"/>
        <v>810</v>
      </c>
      <c r="N1369" s="17">
        <f t="shared" si="196"/>
        <v>296954.10000000003</v>
      </c>
      <c r="O1369" s="22">
        <f t="shared" si="197"/>
        <v>296954.10000000003</v>
      </c>
    </row>
    <row r="1370" spans="1:15" ht="15">
      <c r="A1370" t="s">
        <v>1338</v>
      </c>
      <c r="B1370" s="16">
        <v>42821</v>
      </c>
      <c r="C1370" s="16">
        <v>42822</v>
      </c>
      <c r="D1370" s="17">
        <v>60</v>
      </c>
      <c r="E1370" s="18">
        <v>2982.67</v>
      </c>
      <c r="F1370" s="19">
        <f t="shared" si="189"/>
        <v>42883</v>
      </c>
      <c r="G1370" s="16">
        <v>43567</v>
      </c>
      <c r="H1370" s="20">
        <f t="shared" si="190"/>
        <v>684</v>
      </c>
      <c r="I1370" s="17">
        <f t="shared" si="191"/>
        <v>2040146.28</v>
      </c>
      <c r="J1370" s="17">
        <f t="shared" si="192"/>
        <v>734</v>
      </c>
      <c r="K1370" s="21">
        <f t="shared" si="193"/>
        <v>2248.67</v>
      </c>
      <c r="L1370" s="17">
        <f t="shared" si="194"/>
        <v>746</v>
      </c>
      <c r="M1370" s="17">
        <f t="shared" si="195"/>
        <v>745</v>
      </c>
      <c r="N1370" s="17">
        <f t="shared" si="196"/>
        <v>2225071.82</v>
      </c>
      <c r="O1370" s="22">
        <f t="shared" si="197"/>
        <v>2222089.15</v>
      </c>
    </row>
    <row r="1371" spans="1:15" ht="15">
      <c r="A1371" t="s">
        <v>1339</v>
      </c>
      <c r="B1371" s="16">
        <v>42821</v>
      </c>
      <c r="C1371" s="16">
        <v>42822</v>
      </c>
      <c r="D1371" s="17">
        <v>60</v>
      </c>
      <c r="E1371">
        <v>183.3</v>
      </c>
      <c r="F1371" s="19">
        <f t="shared" si="189"/>
        <v>42883</v>
      </c>
      <c r="G1371" s="16">
        <v>43567</v>
      </c>
      <c r="H1371" s="20">
        <f t="shared" si="190"/>
        <v>684</v>
      </c>
      <c r="I1371" s="17">
        <f t="shared" si="191"/>
        <v>125377.20000000001</v>
      </c>
      <c r="J1371" s="17">
        <f t="shared" si="192"/>
        <v>734</v>
      </c>
      <c r="K1371" s="21">
        <f t="shared" si="193"/>
        <v>-550.7</v>
      </c>
      <c r="L1371" s="17">
        <f t="shared" si="194"/>
        <v>746</v>
      </c>
      <c r="M1371" s="17">
        <f t="shared" si="195"/>
        <v>745</v>
      </c>
      <c r="N1371" s="17">
        <f t="shared" si="196"/>
        <v>136741.80000000002</v>
      </c>
      <c r="O1371" s="22">
        <f t="shared" si="197"/>
        <v>136558.5</v>
      </c>
    </row>
    <row r="1372" spans="1:15" ht="15">
      <c r="A1372" t="s">
        <v>1340</v>
      </c>
      <c r="B1372" s="16">
        <v>42823</v>
      </c>
      <c r="C1372" s="16">
        <v>42823</v>
      </c>
      <c r="D1372" s="17">
        <v>60</v>
      </c>
      <c r="E1372">
        <v>183.3</v>
      </c>
      <c r="F1372" s="19">
        <f t="shared" si="189"/>
        <v>42884</v>
      </c>
      <c r="G1372" s="16">
        <v>43567</v>
      </c>
      <c r="H1372" s="20">
        <f t="shared" si="190"/>
        <v>683</v>
      </c>
      <c r="I1372" s="17">
        <f t="shared" si="191"/>
        <v>125193.90000000001</v>
      </c>
      <c r="J1372" s="17">
        <f t="shared" si="192"/>
        <v>733</v>
      </c>
      <c r="K1372" s="21">
        <f t="shared" si="193"/>
        <v>-549.7</v>
      </c>
      <c r="L1372" s="17">
        <f t="shared" si="194"/>
        <v>744</v>
      </c>
      <c r="M1372" s="17">
        <f t="shared" si="195"/>
        <v>744</v>
      </c>
      <c r="N1372" s="17">
        <f t="shared" si="196"/>
        <v>136375.2</v>
      </c>
      <c r="O1372" s="22">
        <f t="shared" si="197"/>
        <v>136375.2</v>
      </c>
    </row>
    <row r="1373" spans="1:15" ht="15">
      <c r="A1373" t="s">
        <v>1341</v>
      </c>
      <c r="B1373" s="16">
        <v>42824</v>
      </c>
      <c r="C1373" s="16">
        <v>42825</v>
      </c>
      <c r="D1373" s="17">
        <v>60</v>
      </c>
      <c r="E1373">
        <v>183.3</v>
      </c>
      <c r="F1373" s="19">
        <f t="shared" si="189"/>
        <v>42886</v>
      </c>
      <c r="G1373" s="16">
        <v>43567</v>
      </c>
      <c r="H1373" s="20">
        <f t="shared" si="190"/>
        <v>681</v>
      </c>
      <c r="I1373" s="17">
        <f t="shared" si="191"/>
        <v>124827.3</v>
      </c>
      <c r="J1373" s="17">
        <f t="shared" si="192"/>
        <v>732</v>
      </c>
      <c r="K1373" s="21">
        <f t="shared" si="193"/>
        <v>-548.7</v>
      </c>
      <c r="L1373" s="17">
        <f t="shared" si="194"/>
        <v>743</v>
      </c>
      <c r="M1373" s="17">
        <f t="shared" si="195"/>
        <v>742</v>
      </c>
      <c r="N1373" s="17">
        <f t="shared" si="196"/>
        <v>136191.9</v>
      </c>
      <c r="O1373" s="22">
        <f t="shared" si="197"/>
        <v>136008.6</v>
      </c>
    </row>
    <row r="1374" spans="1:15" ht="15">
      <c r="A1374" t="s">
        <v>1342</v>
      </c>
      <c r="B1374" s="16">
        <v>42830</v>
      </c>
      <c r="C1374" s="16">
        <v>42830</v>
      </c>
      <c r="D1374" s="17">
        <v>60</v>
      </c>
      <c r="E1374" s="18">
        <v>1848.78</v>
      </c>
      <c r="F1374" s="19">
        <f t="shared" si="189"/>
        <v>42891</v>
      </c>
      <c r="G1374" s="16">
        <v>43567</v>
      </c>
      <c r="H1374" s="20">
        <f t="shared" si="190"/>
        <v>676</v>
      </c>
      <c r="I1374" s="17">
        <f t="shared" si="191"/>
        <v>1249775.28</v>
      </c>
      <c r="J1374" s="17">
        <f t="shared" si="192"/>
        <v>727</v>
      </c>
      <c r="K1374" s="21">
        <f t="shared" si="193"/>
        <v>1121.78</v>
      </c>
      <c r="L1374" s="17">
        <f t="shared" si="194"/>
        <v>737</v>
      </c>
      <c r="M1374" s="17">
        <f t="shared" si="195"/>
        <v>737</v>
      </c>
      <c r="N1374" s="17">
        <f t="shared" si="196"/>
        <v>1362550.8599999999</v>
      </c>
      <c r="O1374" s="22">
        <f t="shared" si="197"/>
        <v>1362550.8599999999</v>
      </c>
    </row>
    <row r="1375" spans="1:15" ht="15">
      <c r="A1375" t="s">
        <v>1343</v>
      </c>
      <c r="B1375" s="16">
        <v>42838</v>
      </c>
      <c r="C1375" s="16">
        <v>42838</v>
      </c>
      <c r="D1375" s="17">
        <v>60</v>
      </c>
      <c r="E1375">
        <v>366.61</v>
      </c>
      <c r="F1375" s="19">
        <f t="shared" si="189"/>
        <v>42899</v>
      </c>
      <c r="G1375" s="16">
        <v>43567</v>
      </c>
      <c r="H1375" s="20">
        <f t="shared" si="190"/>
        <v>668</v>
      </c>
      <c r="I1375" s="17">
        <f t="shared" si="191"/>
        <v>244895.48</v>
      </c>
      <c r="J1375" s="17">
        <f t="shared" si="192"/>
        <v>719</v>
      </c>
      <c r="K1375" s="21">
        <f t="shared" si="193"/>
        <v>-352.39</v>
      </c>
      <c r="L1375" s="17">
        <f t="shared" si="194"/>
        <v>729</v>
      </c>
      <c r="M1375" s="17">
        <f t="shared" si="195"/>
        <v>729</v>
      </c>
      <c r="N1375" s="17">
        <f t="shared" si="196"/>
        <v>267258.69</v>
      </c>
      <c r="O1375" s="22">
        <f t="shared" si="197"/>
        <v>267258.69</v>
      </c>
    </row>
    <row r="1376" spans="1:15" ht="15">
      <c r="A1376" t="s">
        <v>1344</v>
      </c>
      <c r="B1376" s="16">
        <v>42838</v>
      </c>
      <c r="C1376" s="16">
        <v>42838</v>
      </c>
      <c r="D1376" s="17">
        <v>60</v>
      </c>
      <c r="E1376" s="18">
        <v>6900</v>
      </c>
      <c r="F1376" s="19">
        <f t="shared" si="189"/>
        <v>42899</v>
      </c>
      <c r="G1376" s="16">
        <v>43567</v>
      </c>
      <c r="H1376" s="20">
        <f t="shared" si="190"/>
        <v>668</v>
      </c>
      <c r="I1376" s="17">
        <f t="shared" si="191"/>
        <v>4609200</v>
      </c>
      <c r="J1376" s="17">
        <f t="shared" si="192"/>
        <v>719</v>
      </c>
      <c r="K1376" s="21">
        <f t="shared" si="193"/>
        <v>6181</v>
      </c>
      <c r="L1376" s="17">
        <f t="shared" si="194"/>
        <v>729</v>
      </c>
      <c r="M1376" s="17">
        <f t="shared" si="195"/>
        <v>729</v>
      </c>
      <c r="N1376" s="17">
        <f t="shared" si="196"/>
        <v>5030100</v>
      </c>
      <c r="O1376" s="22">
        <f t="shared" si="197"/>
        <v>5030100</v>
      </c>
    </row>
    <row r="1377" spans="1:15" ht="15">
      <c r="A1377" t="s">
        <v>1345</v>
      </c>
      <c r="B1377" s="16">
        <v>42839</v>
      </c>
      <c r="C1377" s="16">
        <v>42839</v>
      </c>
      <c r="D1377" s="17">
        <v>60</v>
      </c>
      <c r="E1377">
        <v>183.3</v>
      </c>
      <c r="F1377" s="19">
        <f t="shared" si="189"/>
        <v>42900</v>
      </c>
      <c r="G1377" s="16">
        <v>43567</v>
      </c>
      <c r="H1377" s="20">
        <f t="shared" si="190"/>
        <v>667</v>
      </c>
      <c r="I1377" s="17">
        <f t="shared" si="191"/>
        <v>122261.1</v>
      </c>
      <c r="J1377" s="17">
        <f t="shared" si="192"/>
        <v>718</v>
      </c>
      <c r="K1377" s="21">
        <f t="shared" si="193"/>
        <v>-534.7</v>
      </c>
      <c r="L1377" s="17">
        <f t="shared" si="194"/>
        <v>728</v>
      </c>
      <c r="M1377" s="17">
        <f t="shared" si="195"/>
        <v>728</v>
      </c>
      <c r="N1377" s="17">
        <f t="shared" si="196"/>
        <v>133442.4</v>
      </c>
      <c r="O1377" s="22">
        <f t="shared" si="197"/>
        <v>133442.4</v>
      </c>
    </row>
    <row r="1378" spans="1:15" ht="15">
      <c r="A1378" t="s">
        <v>1346</v>
      </c>
      <c r="B1378" s="16">
        <v>42839</v>
      </c>
      <c r="C1378" s="16">
        <v>42839</v>
      </c>
      <c r="D1378" s="17">
        <v>60</v>
      </c>
      <c r="E1378" s="18">
        <v>1240</v>
      </c>
      <c r="F1378" s="19">
        <f t="shared" si="189"/>
        <v>42900</v>
      </c>
      <c r="G1378" s="16">
        <v>43567</v>
      </c>
      <c r="H1378" s="20">
        <f t="shared" si="190"/>
        <v>667</v>
      </c>
      <c r="I1378" s="17">
        <f t="shared" si="191"/>
        <v>827080</v>
      </c>
      <c r="J1378" s="17">
        <f t="shared" si="192"/>
        <v>718</v>
      </c>
      <c r="K1378" s="21">
        <f t="shared" si="193"/>
        <v>522</v>
      </c>
      <c r="L1378" s="17">
        <f t="shared" si="194"/>
        <v>728</v>
      </c>
      <c r="M1378" s="17">
        <f t="shared" si="195"/>
        <v>728</v>
      </c>
      <c r="N1378" s="17">
        <f t="shared" si="196"/>
        <v>902720</v>
      </c>
      <c r="O1378" s="22">
        <f t="shared" si="197"/>
        <v>902720</v>
      </c>
    </row>
    <row r="1379" spans="1:15" ht="15">
      <c r="A1379" t="s">
        <v>1347</v>
      </c>
      <c r="B1379" s="16">
        <v>42839</v>
      </c>
      <c r="C1379" s="16">
        <v>42839</v>
      </c>
      <c r="D1379" s="17">
        <v>60</v>
      </c>
      <c r="E1379">
        <v>183.3</v>
      </c>
      <c r="F1379" s="19">
        <f t="shared" si="189"/>
        <v>42900</v>
      </c>
      <c r="G1379" s="16">
        <v>43567</v>
      </c>
      <c r="H1379" s="20">
        <f t="shared" si="190"/>
        <v>667</v>
      </c>
      <c r="I1379" s="17">
        <f t="shared" si="191"/>
        <v>122261.1</v>
      </c>
      <c r="J1379" s="17">
        <f t="shared" si="192"/>
        <v>718</v>
      </c>
      <c r="K1379" s="21">
        <f t="shared" si="193"/>
        <v>-534.7</v>
      </c>
      <c r="L1379" s="17">
        <f t="shared" si="194"/>
        <v>728</v>
      </c>
      <c r="M1379" s="17">
        <f t="shared" si="195"/>
        <v>728</v>
      </c>
      <c r="N1379" s="17">
        <f t="shared" si="196"/>
        <v>133442.4</v>
      </c>
      <c r="O1379" s="22">
        <f t="shared" si="197"/>
        <v>133442.4</v>
      </c>
    </row>
    <row r="1380" spans="1:15" ht="15">
      <c r="A1380" t="s">
        <v>1348</v>
      </c>
      <c r="B1380" s="16">
        <v>42842</v>
      </c>
      <c r="C1380" s="16">
        <v>42843</v>
      </c>
      <c r="D1380" s="17">
        <v>60</v>
      </c>
      <c r="E1380">
        <v>183.3</v>
      </c>
      <c r="F1380" s="19">
        <f t="shared" si="189"/>
        <v>42904</v>
      </c>
      <c r="G1380" s="16">
        <v>43567</v>
      </c>
      <c r="H1380" s="20">
        <f t="shared" si="190"/>
        <v>663</v>
      </c>
      <c r="I1380" s="17">
        <f t="shared" si="191"/>
        <v>121527.90000000001</v>
      </c>
      <c r="J1380" s="17">
        <f t="shared" si="192"/>
        <v>714</v>
      </c>
      <c r="K1380" s="21">
        <f t="shared" si="193"/>
        <v>-530.7</v>
      </c>
      <c r="L1380" s="17">
        <f t="shared" si="194"/>
        <v>725</v>
      </c>
      <c r="M1380" s="17">
        <f t="shared" si="195"/>
        <v>724</v>
      </c>
      <c r="N1380" s="17">
        <f t="shared" si="196"/>
        <v>132892.5</v>
      </c>
      <c r="O1380" s="22">
        <f t="shared" si="197"/>
        <v>132709.2</v>
      </c>
    </row>
    <row r="1381" spans="1:15" ht="15">
      <c r="A1381" t="s">
        <v>1349</v>
      </c>
      <c r="B1381" s="16">
        <v>42844</v>
      </c>
      <c r="C1381" s="16">
        <v>42844</v>
      </c>
      <c r="D1381" s="17">
        <v>60</v>
      </c>
      <c r="E1381" s="18">
        <v>4474</v>
      </c>
      <c r="F1381" s="19">
        <f t="shared" si="189"/>
        <v>42905</v>
      </c>
      <c r="G1381" s="16">
        <v>43567</v>
      </c>
      <c r="H1381" s="20">
        <f t="shared" si="190"/>
        <v>662</v>
      </c>
      <c r="I1381" s="17">
        <f t="shared" si="191"/>
        <v>2961788</v>
      </c>
      <c r="J1381" s="17">
        <f t="shared" si="192"/>
        <v>713</v>
      </c>
      <c r="K1381" s="21">
        <f t="shared" si="193"/>
        <v>3761</v>
      </c>
      <c r="L1381" s="17">
        <f t="shared" si="194"/>
        <v>723</v>
      </c>
      <c r="M1381" s="17">
        <f t="shared" si="195"/>
        <v>723</v>
      </c>
      <c r="N1381" s="17">
        <f t="shared" si="196"/>
        <v>3234702</v>
      </c>
      <c r="O1381" s="22">
        <f t="shared" si="197"/>
        <v>3234702</v>
      </c>
    </row>
    <row r="1382" spans="1:15" ht="15">
      <c r="A1382" t="s">
        <v>1350</v>
      </c>
      <c r="B1382" s="16">
        <v>42856</v>
      </c>
      <c r="C1382" s="16">
        <v>42857</v>
      </c>
      <c r="D1382" s="17">
        <v>60</v>
      </c>
      <c r="E1382">
        <v>366.61</v>
      </c>
      <c r="F1382" s="19">
        <f t="shared" si="189"/>
        <v>42918</v>
      </c>
      <c r="G1382" s="16">
        <v>43567</v>
      </c>
      <c r="H1382" s="20">
        <f t="shared" si="190"/>
        <v>649</v>
      </c>
      <c r="I1382" s="17">
        <f t="shared" si="191"/>
        <v>237929.89</v>
      </c>
      <c r="J1382" s="17">
        <f t="shared" si="192"/>
        <v>700</v>
      </c>
      <c r="K1382" s="21">
        <f t="shared" si="193"/>
        <v>-333.39</v>
      </c>
      <c r="L1382" s="17">
        <f t="shared" si="194"/>
        <v>711</v>
      </c>
      <c r="M1382" s="17">
        <f t="shared" si="195"/>
        <v>710</v>
      </c>
      <c r="N1382" s="17">
        <f t="shared" si="196"/>
        <v>260659.71000000002</v>
      </c>
      <c r="O1382" s="22">
        <f t="shared" si="197"/>
        <v>260293.1</v>
      </c>
    </row>
    <row r="1383" spans="1:15" ht="15">
      <c r="A1383" t="s">
        <v>1351</v>
      </c>
      <c r="B1383" s="16">
        <v>42860</v>
      </c>
      <c r="C1383" s="16">
        <v>42860</v>
      </c>
      <c r="D1383" s="17">
        <v>60</v>
      </c>
      <c r="E1383" s="18">
        <v>1860</v>
      </c>
      <c r="F1383" s="19">
        <f t="shared" si="189"/>
        <v>42921</v>
      </c>
      <c r="G1383" s="16">
        <v>43567</v>
      </c>
      <c r="H1383" s="20">
        <f t="shared" si="190"/>
        <v>646</v>
      </c>
      <c r="I1383" s="17">
        <f t="shared" si="191"/>
        <v>1201560</v>
      </c>
      <c r="J1383" s="17">
        <f t="shared" si="192"/>
        <v>697</v>
      </c>
      <c r="K1383" s="21">
        <f t="shared" si="193"/>
        <v>1163</v>
      </c>
      <c r="L1383" s="17">
        <f t="shared" si="194"/>
        <v>707</v>
      </c>
      <c r="M1383" s="17">
        <f t="shared" si="195"/>
        <v>707</v>
      </c>
      <c r="N1383" s="17">
        <f t="shared" si="196"/>
        <v>1315020</v>
      </c>
      <c r="O1383" s="22">
        <f t="shared" si="197"/>
        <v>1315020</v>
      </c>
    </row>
    <row r="1384" spans="1:15" ht="15">
      <c r="A1384" t="s">
        <v>1352</v>
      </c>
      <c r="B1384" s="16">
        <v>42860</v>
      </c>
      <c r="C1384" s="16">
        <v>42860</v>
      </c>
      <c r="D1384" s="17">
        <v>60</v>
      </c>
      <c r="E1384" s="18">
        <v>1696.53</v>
      </c>
      <c r="F1384" s="19">
        <f t="shared" si="189"/>
        <v>42921</v>
      </c>
      <c r="G1384" s="16">
        <v>43567</v>
      </c>
      <c r="H1384" s="20">
        <f t="shared" si="190"/>
        <v>646</v>
      </c>
      <c r="I1384" s="17">
        <f t="shared" si="191"/>
        <v>1095958.38</v>
      </c>
      <c r="J1384" s="17">
        <f t="shared" si="192"/>
        <v>697</v>
      </c>
      <c r="K1384" s="21">
        <f t="shared" si="193"/>
        <v>999.53</v>
      </c>
      <c r="L1384" s="17">
        <f t="shared" si="194"/>
        <v>707</v>
      </c>
      <c r="M1384" s="17">
        <f t="shared" si="195"/>
        <v>707</v>
      </c>
      <c r="N1384" s="17">
        <f t="shared" si="196"/>
        <v>1199446.71</v>
      </c>
      <c r="O1384" s="22">
        <f t="shared" si="197"/>
        <v>1199446.71</v>
      </c>
    </row>
    <row r="1385" spans="1:15" ht="15">
      <c r="A1385" t="s">
        <v>1353</v>
      </c>
      <c r="B1385" s="16">
        <v>42860</v>
      </c>
      <c r="C1385" s="16">
        <v>42860</v>
      </c>
      <c r="D1385" s="17">
        <v>60</v>
      </c>
      <c r="E1385">
        <v>916.51</v>
      </c>
      <c r="F1385" s="19">
        <f t="shared" si="189"/>
        <v>42921</v>
      </c>
      <c r="G1385" s="16">
        <v>43567</v>
      </c>
      <c r="H1385" s="20">
        <f t="shared" si="190"/>
        <v>646</v>
      </c>
      <c r="I1385" s="17">
        <f t="shared" si="191"/>
        <v>592065.46</v>
      </c>
      <c r="J1385" s="17">
        <f t="shared" si="192"/>
        <v>697</v>
      </c>
      <c r="K1385" s="21">
        <f t="shared" si="193"/>
        <v>219.51</v>
      </c>
      <c r="L1385" s="17">
        <f t="shared" si="194"/>
        <v>707</v>
      </c>
      <c r="M1385" s="17">
        <f t="shared" si="195"/>
        <v>707</v>
      </c>
      <c r="N1385" s="17">
        <f t="shared" si="196"/>
        <v>647972.57</v>
      </c>
      <c r="O1385" s="22">
        <f t="shared" si="197"/>
        <v>647972.57</v>
      </c>
    </row>
    <row r="1386" spans="1:15" ht="15">
      <c r="A1386" t="s">
        <v>1354</v>
      </c>
      <c r="B1386" s="16">
        <v>42865</v>
      </c>
      <c r="C1386" s="16">
        <v>42865</v>
      </c>
      <c r="D1386" s="17">
        <v>60</v>
      </c>
      <c r="E1386">
        <v>183.3</v>
      </c>
      <c r="F1386" s="19">
        <f t="shared" si="189"/>
        <v>42926</v>
      </c>
      <c r="G1386" s="16">
        <v>43567</v>
      </c>
      <c r="H1386" s="20">
        <f t="shared" si="190"/>
        <v>641</v>
      </c>
      <c r="I1386" s="17">
        <f t="shared" si="191"/>
        <v>117495.3</v>
      </c>
      <c r="J1386" s="17">
        <f t="shared" si="192"/>
        <v>692</v>
      </c>
      <c r="K1386" s="21">
        <f t="shared" si="193"/>
        <v>-508.7</v>
      </c>
      <c r="L1386" s="17">
        <f t="shared" si="194"/>
        <v>702</v>
      </c>
      <c r="M1386" s="17">
        <f t="shared" si="195"/>
        <v>702</v>
      </c>
      <c r="N1386" s="17">
        <f t="shared" si="196"/>
        <v>128676.6</v>
      </c>
      <c r="O1386" s="22">
        <f t="shared" si="197"/>
        <v>128676.6</v>
      </c>
    </row>
    <row r="1387" spans="1:15" ht="15">
      <c r="A1387" t="s">
        <v>1355</v>
      </c>
      <c r="B1387" s="16">
        <v>42865</v>
      </c>
      <c r="C1387" s="16">
        <v>42865</v>
      </c>
      <c r="D1387" s="17">
        <v>60</v>
      </c>
      <c r="E1387">
        <v>183.3</v>
      </c>
      <c r="F1387" s="19">
        <f t="shared" si="189"/>
        <v>42926</v>
      </c>
      <c r="G1387" s="16">
        <v>43567</v>
      </c>
      <c r="H1387" s="20">
        <f t="shared" si="190"/>
        <v>641</v>
      </c>
      <c r="I1387" s="17">
        <f t="shared" si="191"/>
        <v>117495.3</v>
      </c>
      <c r="J1387" s="17">
        <f t="shared" si="192"/>
        <v>692</v>
      </c>
      <c r="K1387" s="21">
        <f t="shared" si="193"/>
        <v>-508.7</v>
      </c>
      <c r="L1387" s="17">
        <f t="shared" si="194"/>
        <v>702</v>
      </c>
      <c r="M1387" s="17">
        <f t="shared" si="195"/>
        <v>702</v>
      </c>
      <c r="N1387" s="17">
        <f t="shared" si="196"/>
        <v>128676.6</v>
      </c>
      <c r="O1387" s="22">
        <f t="shared" si="197"/>
        <v>128676.6</v>
      </c>
    </row>
    <row r="1388" spans="1:15" ht="15">
      <c r="A1388" t="s">
        <v>1356</v>
      </c>
      <c r="B1388" s="16">
        <v>42871</v>
      </c>
      <c r="C1388" s="16">
        <v>42871</v>
      </c>
      <c r="D1388" s="17">
        <v>60</v>
      </c>
      <c r="E1388">
        <v>366.6</v>
      </c>
      <c r="F1388" s="19">
        <f t="shared" si="189"/>
        <v>42932</v>
      </c>
      <c r="G1388" s="16">
        <v>43567</v>
      </c>
      <c r="H1388" s="20">
        <f t="shared" si="190"/>
        <v>635</v>
      </c>
      <c r="I1388" s="17">
        <f t="shared" si="191"/>
        <v>232791</v>
      </c>
      <c r="J1388" s="17">
        <f t="shared" si="192"/>
        <v>686</v>
      </c>
      <c r="K1388" s="21">
        <f t="shared" si="193"/>
        <v>-319.4</v>
      </c>
      <c r="L1388" s="17">
        <f t="shared" si="194"/>
        <v>696</v>
      </c>
      <c r="M1388" s="17">
        <f t="shared" si="195"/>
        <v>696</v>
      </c>
      <c r="N1388" s="17">
        <f t="shared" si="196"/>
        <v>255153.6</v>
      </c>
      <c r="O1388" s="22">
        <f t="shared" si="197"/>
        <v>255153.6</v>
      </c>
    </row>
    <row r="1389" spans="1:15" ht="15">
      <c r="A1389" t="s">
        <v>1357</v>
      </c>
      <c r="B1389" s="16">
        <v>43411</v>
      </c>
      <c r="C1389" s="16">
        <v>43412</v>
      </c>
      <c r="D1389" s="17">
        <v>60</v>
      </c>
      <c r="E1389" s="18">
        <v>47036.01</v>
      </c>
      <c r="F1389" s="19">
        <f t="shared" si="189"/>
        <v>43473</v>
      </c>
      <c r="G1389" s="16">
        <v>43567</v>
      </c>
      <c r="H1389" s="20">
        <f t="shared" si="190"/>
        <v>94</v>
      </c>
      <c r="I1389" s="17">
        <f t="shared" si="191"/>
        <v>4421384.94</v>
      </c>
      <c r="J1389" s="17">
        <f t="shared" si="192"/>
        <v>154</v>
      </c>
      <c r="K1389" s="21">
        <f t="shared" si="193"/>
        <v>46882.01</v>
      </c>
      <c r="L1389" s="17">
        <f t="shared" si="194"/>
        <v>156</v>
      </c>
      <c r="M1389" s="17">
        <f t="shared" si="195"/>
        <v>155</v>
      </c>
      <c r="N1389" s="17">
        <f t="shared" si="196"/>
        <v>7337617.5600000005</v>
      </c>
      <c r="O1389" s="22">
        <f t="shared" si="197"/>
        <v>7290581.550000001</v>
      </c>
    </row>
    <row r="1390" spans="1:15" ht="15">
      <c r="A1390" t="s">
        <v>1358</v>
      </c>
      <c r="B1390" s="16">
        <v>43411</v>
      </c>
      <c r="C1390" s="16">
        <v>43412</v>
      </c>
      <c r="D1390" s="17">
        <v>60</v>
      </c>
      <c r="E1390" s="18">
        <v>35147.24</v>
      </c>
      <c r="F1390" s="19">
        <f t="shared" si="189"/>
        <v>43473</v>
      </c>
      <c r="G1390" s="16">
        <v>43626</v>
      </c>
      <c r="H1390" s="20">
        <f t="shared" si="190"/>
        <v>153</v>
      </c>
      <c r="I1390" s="17">
        <f t="shared" si="191"/>
        <v>5377527.72</v>
      </c>
      <c r="J1390" s="17">
        <f t="shared" si="192"/>
        <v>212</v>
      </c>
      <c r="K1390" s="21">
        <f t="shared" si="193"/>
        <v>34935.24</v>
      </c>
      <c r="L1390" s="17">
        <f t="shared" si="194"/>
        <v>215</v>
      </c>
      <c r="M1390" s="17">
        <f t="shared" si="195"/>
        <v>214</v>
      </c>
      <c r="N1390" s="17">
        <f t="shared" si="196"/>
        <v>7556656.6</v>
      </c>
      <c r="O1390" s="22">
        <f t="shared" si="197"/>
        <v>7521509.359999999</v>
      </c>
    </row>
    <row r="1391" spans="1:15" ht="15">
      <c r="A1391" t="s">
        <v>39</v>
      </c>
      <c r="B1391" s="16">
        <v>43554</v>
      </c>
      <c r="C1391" s="16">
        <v>43558</v>
      </c>
      <c r="D1391" s="17">
        <v>60</v>
      </c>
      <c r="E1391">
        <v>667</v>
      </c>
      <c r="F1391" s="19">
        <f t="shared" si="189"/>
        <v>43619</v>
      </c>
      <c r="G1391" s="16">
        <v>43626</v>
      </c>
      <c r="H1391" s="20">
        <f t="shared" si="190"/>
        <v>7</v>
      </c>
      <c r="I1391" s="17">
        <f t="shared" si="191"/>
        <v>4669</v>
      </c>
      <c r="J1391" s="17">
        <f t="shared" si="192"/>
        <v>67</v>
      </c>
      <c r="K1391" s="21">
        <f t="shared" si="193"/>
        <v>600</v>
      </c>
      <c r="L1391" s="17">
        <f t="shared" si="194"/>
        <v>72</v>
      </c>
      <c r="M1391" s="17">
        <f t="shared" si="195"/>
        <v>68</v>
      </c>
      <c r="N1391" s="17">
        <f t="shared" si="196"/>
        <v>48024</v>
      </c>
      <c r="O1391" s="22">
        <f t="shared" si="197"/>
        <v>45356</v>
      </c>
    </row>
    <row r="1392" spans="1:15" ht="15">
      <c r="A1392" t="s">
        <v>40</v>
      </c>
      <c r="B1392" s="16">
        <v>43558</v>
      </c>
      <c r="C1392" s="16">
        <v>43566</v>
      </c>
      <c r="D1392" s="17">
        <v>60</v>
      </c>
      <c r="E1392" s="18">
        <v>1221.67</v>
      </c>
      <c r="F1392" s="19">
        <f t="shared" si="189"/>
        <v>43627</v>
      </c>
      <c r="G1392" s="16">
        <v>43626</v>
      </c>
      <c r="H1392" s="20">
        <f t="shared" si="190"/>
        <v>-1</v>
      </c>
      <c r="I1392" s="17">
        <f t="shared" si="191"/>
        <v>-1221.67</v>
      </c>
      <c r="J1392" s="17">
        <f t="shared" si="192"/>
        <v>59</v>
      </c>
      <c r="K1392" s="21">
        <f t="shared" si="193"/>
        <v>1162.67</v>
      </c>
      <c r="L1392" s="17">
        <f t="shared" si="194"/>
        <v>68</v>
      </c>
      <c r="M1392" s="17">
        <f t="shared" si="195"/>
        <v>60</v>
      </c>
      <c r="N1392" s="17">
        <f t="shared" si="196"/>
        <v>83073.56</v>
      </c>
      <c r="O1392" s="22">
        <f t="shared" si="197"/>
        <v>73300.20000000001</v>
      </c>
    </row>
    <row r="1393" spans="1:15" ht="15">
      <c r="A1393" t="s">
        <v>39</v>
      </c>
      <c r="B1393" s="16">
        <v>43560</v>
      </c>
      <c r="C1393" s="16">
        <v>43571</v>
      </c>
      <c r="D1393" s="17">
        <v>60</v>
      </c>
      <c r="E1393">
        <v>50.6</v>
      </c>
      <c r="F1393" s="19">
        <f t="shared" si="189"/>
        <v>43632</v>
      </c>
      <c r="G1393" s="16">
        <v>43626</v>
      </c>
      <c r="H1393" s="20">
        <f t="shared" si="190"/>
        <v>-6</v>
      </c>
      <c r="I1393" s="17">
        <f t="shared" si="191"/>
        <v>-303.6</v>
      </c>
      <c r="J1393" s="17">
        <f t="shared" si="192"/>
        <v>54</v>
      </c>
      <c r="K1393" s="21">
        <f t="shared" si="193"/>
        <v>-3.3999999999999986</v>
      </c>
      <c r="L1393" s="17">
        <f t="shared" si="194"/>
        <v>66</v>
      </c>
      <c r="M1393" s="17">
        <f t="shared" si="195"/>
        <v>55</v>
      </c>
      <c r="N1393" s="17">
        <f t="shared" si="196"/>
        <v>3339.6</v>
      </c>
      <c r="O1393" s="22">
        <f t="shared" si="197"/>
        <v>2783</v>
      </c>
    </row>
    <row r="1394" spans="1:15" ht="15">
      <c r="A1394" t="s">
        <v>40</v>
      </c>
      <c r="B1394" s="16">
        <v>43560</v>
      </c>
      <c r="C1394" s="16">
        <v>43570</v>
      </c>
      <c r="D1394" s="17">
        <v>60</v>
      </c>
      <c r="E1394">
        <v>87.29</v>
      </c>
      <c r="F1394" s="19">
        <f t="shared" si="189"/>
        <v>43631</v>
      </c>
      <c r="G1394" s="16">
        <v>43626</v>
      </c>
      <c r="H1394" s="20">
        <f t="shared" si="190"/>
        <v>-5</v>
      </c>
      <c r="I1394" s="17">
        <f t="shared" si="191"/>
        <v>-436.45000000000005</v>
      </c>
      <c r="J1394" s="17">
        <f t="shared" si="192"/>
        <v>55</v>
      </c>
      <c r="K1394" s="21">
        <f t="shared" si="193"/>
        <v>32.290000000000006</v>
      </c>
      <c r="L1394" s="17">
        <f t="shared" si="194"/>
        <v>66</v>
      </c>
      <c r="M1394" s="17">
        <f t="shared" si="195"/>
        <v>56</v>
      </c>
      <c r="N1394" s="17">
        <f t="shared" si="196"/>
        <v>5761.14</v>
      </c>
      <c r="O1394" s="22">
        <f t="shared" si="197"/>
        <v>4888.240000000001</v>
      </c>
    </row>
    <row r="1395" spans="1:15" ht="15">
      <c r="A1395" t="s">
        <v>1359</v>
      </c>
      <c r="B1395" s="16">
        <v>43480</v>
      </c>
      <c r="C1395" s="16">
        <v>43482</v>
      </c>
      <c r="D1395" s="17">
        <v>60</v>
      </c>
      <c r="E1395">
        <v>176</v>
      </c>
      <c r="F1395" s="19">
        <f t="shared" si="189"/>
        <v>43541</v>
      </c>
      <c r="G1395" s="16">
        <v>43626</v>
      </c>
      <c r="H1395" s="20">
        <f t="shared" si="190"/>
        <v>85</v>
      </c>
      <c r="I1395" s="17">
        <f t="shared" si="191"/>
        <v>14960</v>
      </c>
      <c r="J1395" s="17">
        <f t="shared" si="192"/>
        <v>143</v>
      </c>
      <c r="K1395" s="21">
        <f t="shared" si="193"/>
        <v>33</v>
      </c>
      <c r="L1395" s="17">
        <f t="shared" si="194"/>
        <v>146</v>
      </c>
      <c r="M1395" s="17">
        <f t="shared" si="195"/>
        <v>144</v>
      </c>
      <c r="N1395" s="17">
        <f t="shared" si="196"/>
        <v>25696</v>
      </c>
      <c r="O1395" s="22">
        <f t="shared" si="197"/>
        <v>25344</v>
      </c>
    </row>
    <row r="1396" spans="1:15" ht="15">
      <c r="A1396" t="s">
        <v>1360</v>
      </c>
      <c r="B1396" s="16">
        <v>43565</v>
      </c>
      <c r="C1396" s="16">
        <v>43571</v>
      </c>
      <c r="D1396" s="17">
        <v>60</v>
      </c>
      <c r="E1396">
        <v>352</v>
      </c>
      <c r="F1396" s="19">
        <f t="shared" si="189"/>
        <v>43632</v>
      </c>
      <c r="G1396" s="16">
        <v>43626</v>
      </c>
      <c r="H1396" s="20">
        <f t="shared" si="190"/>
        <v>-6</v>
      </c>
      <c r="I1396" s="17">
        <f t="shared" si="191"/>
        <v>-2112</v>
      </c>
      <c r="J1396" s="17">
        <f t="shared" si="192"/>
        <v>54</v>
      </c>
      <c r="K1396" s="21">
        <f t="shared" si="193"/>
        <v>298</v>
      </c>
      <c r="L1396" s="17">
        <f t="shared" si="194"/>
        <v>61</v>
      </c>
      <c r="M1396" s="17">
        <f t="shared" si="195"/>
        <v>55</v>
      </c>
      <c r="N1396" s="17">
        <f t="shared" si="196"/>
        <v>21472</v>
      </c>
      <c r="O1396" s="22">
        <f t="shared" si="197"/>
        <v>19360</v>
      </c>
    </row>
    <row r="1397" spans="1:15" ht="15">
      <c r="A1397" t="s">
        <v>1361</v>
      </c>
      <c r="B1397" s="16">
        <v>43594</v>
      </c>
      <c r="C1397" s="16">
        <v>43598</v>
      </c>
      <c r="D1397" s="17">
        <v>60</v>
      </c>
      <c r="E1397" s="18">
        <v>1200</v>
      </c>
      <c r="F1397" s="19">
        <f t="shared" si="189"/>
        <v>43659</v>
      </c>
      <c r="G1397" s="16">
        <v>43626</v>
      </c>
      <c r="H1397" s="20">
        <f t="shared" si="190"/>
        <v>-33</v>
      </c>
      <c r="I1397" s="17">
        <f t="shared" si="191"/>
        <v>-39600</v>
      </c>
      <c r="J1397" s="17">
        <f t="shared" si="192"/>
        <v>27</v>
      </c>
      <c r="K1397" s="21">
        <f t="shared" si="193"/>
        <v>1173</v>
      </c>
      <c r="L1397" s="17">
        <f t="shared" si="194"/>
        <v>32</v>
      </c>
      <c r="M1397" s="17">
        <f t="shared" si="195"/>
        <v>28</v>
      </c>
      <c r="N1397" s="17">
        <f t="shared" si="196"/>
        <v>38400</v>
      </c>
      <c r="O1397" s="22">
        <f t="shared" si="197"/>
        <v>33600</v>
      </c>
    </row>
    <row r="1398" spans="1:15" ht="15">
      <c r="A1398" t="s">
        <v>1362</v>
      </c>
      <c r="B1398" s="16">
        <v>43556</v>
      </c>
      <c r="C1398" s="16">
        <v>43559</v>
      </c>
      <c r="D1398" s="17">
        <v>60</v>
      </c>
      <c r="E1398">
        <v>662.4</v>
      </c>
      <c r="F1398" s="19">
        <f t="shared" si="189"/>
        <v>43620</v>
      </c>
      <c r="G1398" s="16">
        <v>43626</v>
      </c>
      <c r="H1398" s="20">
        <f t="shared" si="190"/>
        <v>6</v>
      </c>
      <c r="I1398" s="17">
        <f t="shared" si="191"/>
        <v>3974.3999999999996</v>
      </c>
      <c r="J1398" s="17">
        <f t="shared" si="192"/>
        <v>66</v>
      </c>
      <c r="K1398" s="21">
        <f t="shared" si="193"/>
        <v>596.4</v>
      </c>
      <c r="L1398" s="17">
        <f t="shared" si="194"/>
        <v>70</v>
      </c>
      <c r="M1398" s="17">
        <f t="shared" si="195"/>
        <v>67</v>
      </c>
      <c r="N1398" s="17">
        <f t="shared" si="196"/>
        <v>46368</v>
      </c>
      <c r="O1398" s="22">
        <f t="shared" si="197"/>
        <v>44380.799999999996</v>
      </c>
    </row>
    <row r="1399" spans="1:15" ht="15">
      <c r="A1399" t="s">
        <v>1363</v>
      </c>
      <c r="B1399" s="16">
        <v>43558</v>
      </c>
      <c r="C1399" s="16">
        <v>43563</v>
      </c>
      <c r="D1399" s="17">
        <v>60</v>
      </c>
      <c r="E1399" s="18">
        <v>1016.65</v>
      </c>
      <c r="F1399" s="19">
        <f t="shared" si="189"/>
        <v>43624</v>
      </c>
      <c r="G1399" s="16">
        <v>43626</v>
      </c>
      <c r="H1399" s="20">
        <f t="shared" si="190"/>
        <v>2</v>
      </c>
      <c r="I1399" s="17">
        <f t="shared" si="191"/>
        <v>2033.3</v>
      </c>
      <c r="J1399" s="17">
        <f t="shared" si="192"/>
        <v>62</v>
      </c>
      <c r="K1399" s="21">
        <f t="shared" si="193"/>
        <v>954.65</v>
      </c>
      <c r="L1399" s="17">
        <f t="shared" si="194"/>
        <v>68</v>
      </c>
      <c r="M1399" s="17">
        <f t="shared" si="195"/>
        <v>63</v>
      </c>
      <c r="N1399" s="17">
        <f t="shared" si="196"/>
        <v>69132.2</v>
      </c>
      <c r="O1399" s="22">
        <f t="shared" si="197"/>
        <v>64048.95</v>
      </c>
    </row>
    <row r="1400" spans="1:15" ht="15">
      <c r="A1400" t="s">
        <v>1364</v>
      </c>
      <c r="B1400" s="16">
        <v>43511</v>
      </c>
      <c r="C1400" s="16">
        <v>43523</v>
      </c>
      <c r="D1400" s="17">
        <v>60</v>
      </c>
      <c r="E1400" s="18">
        <v>29525.93</v>
      </c>
      <c r="F1400" s="19">
        <f t="shared" si="189"/>
        <v>43582</v>
      </c>
      <c r="G1400" s="16">
        <v>43626</v>
      </c>
      <c r="H1400" s="20">
        <f t="shared" si="190"/>
        <v>44</v>
      </c>
      <c r="I1400" s="17">
        <f t="shared" si="191"/>
        <v>1299140.92</v>
      </c>
      <c r="J1400" s="17">
        <f t="shared" si="192"/>
        <v>103</v>
      </c>
      <c r="K1400" s="21">
        <f t="shared" si="193"/>
        <v>29422.93</v>
      </c>
      <c r="L1400" s="17">
        <f t="shared" si="194"/>
        <v>115</v>
      </c>
      <c r="M1400" s="17">
        <f t="shared" si="195"/>
        <v>103</v>
      </c>
      <c r="N1400" s="17">
        <f t="shared" si="196"/>
        <v>3395481.95</v>
      </c>
      <c r="O1400" s="22">
        <f t="shared" si="197"/>
        <v>3041170.79</v>
      </c>
    </row>
    <row r="1401" spans="1:15" ht="15">
      <c r="A1401" t="s">
        <v>1365</v>
      </c>
      <c r="B1401" s="16">
        <v>43434</v>
      </c>
      <c r="C1401" s="16">
        <v>43465</v>
      </c>
      <c r="D1401" s="17">
        <v>60</v>
      </c>
      <c r="E1401">
        <v>156</v>
      </c>
      <c r="F1401" s="19">
        <f t="shared" si="189"/>
        <v>43524</v>
      </c>
      <c r="G1401" s="16">
        <v>43626</v>
      </c>
      <c r="H1401" s="20">
        <f t="shared" si="190"/>
        <v>102</v>
      </c>
      <c r="I1401" s="17">
        <f t="shared" si="191"/>
        <v>15912</v>
      </c>
      <c r="J1401" s="17">
        <f t="shared" si="192"/>
        <v>160</v>
      </c>
      <c r="K1401" s="21">
        <f t="shared" si="193"/>
        <v>-4</v>
      </c>
      <c r="L1401" s="17">
        <f t="shared" si="194"/>
        <v>192</v>
      </c>
      <c r="M1401" s="17">
        <f t="shared" si="195"/>
        <v>161</v>
      </c>
      <c r="N1401" s="17">
        <f t="shared" si="196"/>
        <v>29952</v>
      </c>
      <c r="O1401" s="22">
        <f t="shared" si="197"/>
        <v>25116</v>
      </c>
    </row>
    <row r="1402" spans="1:15" ht="15">
      <c r="A1402" t="s">
        <v>1366</v>
      </c>
      <c r="B1402" s="16">
        <v>43465</v>
      </c>
      <c r="C1402" s="16">
        <v>43476</v>
      </c>
      <c r="D1402" s="17">
        <v>60</v>
      </c>
      <c r="E1402">
        <v>312</v>
      </c>
      <c r="F1402" s="19">
        <f t="shared" si="189"/>
        <v>43535</v>
      </c>
      <c r="G1402" s="16">
        <v>43626</v>
      </c>
      <c r="H1402" s="20">
        <f t="shared" si="190"/>
        <v>91</v>
      </c>
      <c r="I1402" s="17">
        <f t="shared" si="191"/>
        <v>28392</v>
      </c>
      <c r="J1402" s="17">
        <f t="shared" si="192"/>
        <v>149</v>
      </c>
      <c r="K1402" s="21">
        <f t="shared" si="193"/>
        <v>163</v>
      </c>
      <c r="L1402" s="17">
        <f t="shared" si="194"/>
        <v>161</v>
      </c>
      <c r="M1402" s="17">
        <f t="shared" si="195"/>
        <v>150</v>
      </c>
      <c r="N1402" s="17">
        <f t="shared" si="196"/>
        <v>50232</v>
      </c>
      <c r="O1402" s="22">
        <f t="shared" si="197"/>
        <v>46800</v>
      </c>
    </row>
    <row r="1403" spans="1:15" ht="15">
      <c r="A1403" t="s">
        <v>1367</v>
      </c>
      <c r="B1403" s="16">
        <v>43493</v>
      </c>
      <c r="C1403" s="16">
        <v>43501</v>
      </c>
      <c r="D1403" s="17">
        <v>60</v>
      </c>
      <c r="E1403">
        <v>9.15</v>
      </c>
      <c r="F1403" s="19">
        <f t="shared" si="189"/>
        <v>43560</v>
      </c>
      <c r="G1403" s="16">
        <v>43626</v>
      </c>
      <c r="H1403" s="20">
        <f t="shared" si="190"/>
        <v>66</v>
      </c>
      <c r="I1403" s="17">
        <f t="shared" si="191"/>
        <v>603.9</v>
      </c>
      <c r="J1403" s="17">
        <f t="shared" si="192"/>
        <v>125</v>
      </c>
      <c r="K1403" s="21">
        <f t="shared" si="193"/>
        <v>-115.85</v>
      </c>
      <c r="L1403" s="17">
        <f t="shared" si="194"/>
        <v>133</v>
      </c>
      <c r="M1403" s="17">
        <f t="shared" si="195"/>
        <v>125</v>
      </c>
      <c r="N1403" s="17">
        <f t="shared" si="196"/>
        <v>1216.95</v>
      </c>
      <c r="O1403" s="22">
        <f t="shared" si="197"/>
        <v>1143.75</v>
      </c>
    </row>
    <row r="1404" spans="1:15" ht="15">
      <c r="A1404" t="s">
        <v>1368</v>
      </c>
      <c r="B1404" s="16">
        <v>43493</v>
      </c>
      <c r="C1404" s="16">
        <v>43500</v>
      </c>
      <c r="D1404" s="17">
        <v>60</v>
      </c>
      <c r="E1404">
        <v>29.99</v>
      </c>
      <c r="F1404" s="19">
        <f t="shared" si="189"/>
        <v>43559</v>
      </c>
      <c r="G1404" s="16">
        <v>43626</v>
      </c>
      <c r="H1404" s="20">
        <f t="shared" si="190"/>
        <v>67</v>
      </c>
      <c r="I1404" s="17">
        <f t="shared" si="191"/>
        <v>2009.33</v>
      </c>
      <c r="J1404" s="17">
        <f t="shared" si="192"/>
        <v>126</v>
      </c>
      <c r="K1404" s="21">
        <f t="shared" si="193"/>
        <v>-96.01</v>
      </c>
      <c r="L1404" s="17">
        <f t="shared" si="194"/>
        <v>133</v>
      </c>
      <c r="M1404" s="17">
        <f t="shared" si="195"/>
        <v>126</v>
      </c>
      <c r="N1404" s="17">
        <f t="shared" si="196"/>
        <v>3988.6699999999996</v>
      </c>
      <c r="O1404" s="22">
        <f t="shared" si="197"/>
        <v>3778.74</v>
      </c>
    </row>
    <row r="1405" spans="1:15" ht="15">
      <c r="A1405" t="s">
        <v>1369</v>
      </c>
      <c r="B1405" s="16">
        <v>43493</v>
      </c>
      <c r="C1405" s="16">
        <v>43501</v>
      </c>
      <c r="D1405" s="17">
        <v>60</v>
      </c>
      <c r="E1405">
        <v>62.72</v>
      </c>
      <c r="F1405" s="19">
        <f t="shared" si="189"/>
        <v>43560</v>
      </c>
      <c r="G1405" s="16">
        <v>43626</v>
      </c>
      <c r="H1405" s="20">
        <f t="shared" si="190"/>
        <v>66</v>
      </c>
      <c r="I1405" s="17">
        <f t="shared" si="191"/>
        <v>4139.5199999999995</v>
      </c>
      <c r="J1405" s="17">
        <f t="shared" si="192"/>
        <v>125</v>
      </c>
      <c r="K1405" s="21">
        <f t="shared" si="193"/>
        <v>-62.28</v>
      </c>
      <c r="L1405" s="17">
        <f t="shared" si="194"/>
        <v>133</v>
      </c>
      <c r="M1405" s="17">
        <f t="shared" si="195"/>
        <v>125</v>
      </c>
      <c r="N1405" s="17">
        <f t="shared" si="196"/>
        <v>8341.76</v>
      </c>
      <c r="O1405" s="22">
        <f t="shared" si="197"/>
        <v>7840</v>
      </c>
    </row>
    <row r="1406" spans="1:15" ht="15">
      <c r="A1406" t="s">
        <v>1370</v>
      </c>
      <c r="B1406" s="16">
        <v>43493</v>
      </c>
      <c r="C1406" s="16">
        <v>43501</v>
      </c>
      <c r="D1406" s="17">
        <v>60</v>
      </c>
      <c r="E1406">
        <v>287.95</v>
      </c>
      <c r="F1406" s="19">
        <f t="shared" si="189"/>
        <v>43560</v>
      </c>
      <c r="G1406" s="16">
        <v>43626</v>
      </c>
      <c r="H1406" s="20">
        <f t="shared" si="190"/>
        <v>66</v>
      </c>
      <c r="I1406" s="17">
        <f t="shared" si="191"/>
        <v>19004.7</v>
      </c>
      <c r="J1406" s="17">
        <f t="shared" si="192"/>
        <v>125</v>
      </c>
      <c r="K1406" s="21">
        <f t="shared" si="193"/>
        <v>162.95</v>
      </c>
      <c r="L1406" s="17">
        <f t="shared" si="194"/>
        <v>133</v>
      </c>
      <c r="M1406" s="17">
        <f t="shared" si="195"/>
        <v>125</v>
      </c>
      <c r="N1406" s="17">
        <f t="shared" si="196"/>
        <v>38297.35</v>
      </c>
      <c r="O1406" s="22">
        <f t="shared" si="197"/>
        <v>35993.75</v>
      </c>
    </row>
    <row r="1407" spans="1:15" ht="15">
      <c r="A1407" t="s">
        <v>1371</v>
      </c>
      <c r="B1407" s="16">
        <v>43493</v>
      </c>
      <c r="C1407" s="16">
        <v>43500</v>
      </c>
      <c r="D1407" s="17">
        <v>60</v>
      </c>
      <c r="E1407">
        <v>15.12</v>
      </c>
      <c r="F1407" s="19">
        <f t="shared" si="189"/>
        <v>43559</v>
      </c>
      <c r="G1407" s="16">
        <v>43626</v>
      </c>
      <c r="H1407" s="20">
        <f t="shared" si="190"/>
        <v>67</v>
      </c>
      <c r="I1407" s="17">
        <f t="shared" si="191"/>
        <v>1013.04</v>
      </c>
      <c r="J1407" s="17">
        <f t="shared" si="192"/>
        <v>126</v>
      </c>
      <c r="K1407" s="21">
        <f t="shared" si="193"/>
        <v>-110.88</v>
      </c>
      <c r="L1407" s="17">
        <f t="shared" si="194"/>
        <v>133</v>
      </c>
      <c r="M1407" s="17">
        <f t="shared" si="195"/>
        <v>126</v>
      </c>
      <c r="N1407" s="17">
        <f t="shared" si="196"/>
        <v>2010.9599999999998</v>
      </c>
      <c r="O1407" s="22">
        <f t="shared" si="197"/>
        <v>1905.12</v>
      </c>
    </row>
    <row r="1408" spans="1:15" ht="15">
      <c r="A1408" t="s">
        <v>1372</v>
      </c>
      <c r="B1408" s="16">
        <v>43508</v>
      </c>
      <c r="C1408" s="16">
        <v>43514</v>
      </c>
      <c r="D1408" s="17">
        <v>60</v>
      </c>
      <c r="E1408">
        <v>18.75</v>
      </c>
      <c r="F1408" s="19">
        <f t="shared" si="189"/>
        <v>43573</v>
      </c>
      <c r="G1408" s="16">
        <v>43626</v>
      </c>
      <c r="H1408" s="20">
        <f t="shared" si="190"/>
        <v>53</v>
      </c>
      <c r="I1408" s="17">
        <f t="shared" si="191"/>
        <v>993.75</v>
      </c>
      <c r="J1408" s="17">
        <f t="shared" si="192"/>
        <v>112</v>
      </c>
      <c r="K1408" s="21">
        <f t="shared" si="193"/>
        <v>-93.25</v>
      </c>
      <c r="L1408" s="17">
        <f t="shared" si="194"/>
        <v>118</v>
      </c>
      <c r="M1408" s="17">
        <f t="shared" si="195"/>
        <v>112</v>
      </c>
      <c r="N1408" s="17">
        <f t="shared" si="196"/>
        <v>2212.5</v>
      </c>
      <c r="O1408" s="22">
        <f t="shared" si="197"/>
        <v>2100</v>
      </c>
    </row>
    <row r="1409" spans="1:15" ht="15">
      <c r="A1409" t="s">
        <v>1373</v>
      </c>
      <c r="B1409" s="16">
        <v>43508</v>
      </c>
      <c r="C1409" s="16">
        <v>43514</v>
      </c>
      <c r="D1409" s="17">
        <v>60</v>
      </c>
      <c r="E1409" s="18">
        <v>1748.91</v>
      </c>
      <c r="F1409" s="19">
        <f t="shared" si="189"/>
        <v>43573</v>
      </c>
      <c r="G1409" s="16">
        <v>43626</v>
      </c>
      <c r="H1409" s="20">
        <f t="shared" si="190"/>
        <v>53</v>
      </c>
      <c r="I1409" s="17">
        <f t="shared" si="191"/>
        <v>92692.23000000001</v>
      </c>
      <c r="J1409" s="17">
        <f t="shared" si="192"/>
        <v>112</v>
      </c>
      <c r="K1409" s="21">
        <f t="shared" si="193"/>
        <v>1636.91</v>
      </c>
      <c r="L1409" s="17">
        <f t="shared" si="194"/>
        <v>118</v>
      </c>
      <c r="M1409" s="17">
        <f t="shared" si="195"/>
        <v>112</v>
      </c>
      <c r="N1409" s="17">
        <f t="shared" si="196"/>
        <v>206371.38</v>
      </c>
      <c r="O1409" s="22">
        <f t="shared" si="197"/>
        <v>195877.92</v>
      </c>
    </row>
    <row r="1410" spans="1:15" ht="15">
      <c r="A1410" t="s">
        <v>1374</v>
      </c>
      <c r="B1410" s="16">
        <v>43508</v>
      </c>
      <c r="C1410" s="16">
        <v>43515</v>
      </c>
      <c r="D1410" s="17">
        <v>60</v>
      </c>
      <c r="E1410">
        <v>51.81</v>
      </c>
      <c r="F1410" s="19">
        <f t="shared" si="189"/>
        <v>43574</v>
      </c>
      <c r="G1410" s="16">
        <v>43626</v>
      </c>
      <c r="H1410" s="20">
        <f t="shared" si="190"/>
        <v>52</v>
      </c>
      <c r="I1410" s="17">
        <f t="shared" si="191"/>
        <v>2694.12</v>
      </c>
      <c r="J1410" s="17">
        <f t="shared" si="192"/>
        <v>111</v>
      </c>
      <c r="K1410" s="21">
        <f t="shared" si="193"/>
        <v>-59.19</v>
      </c>
      <c r="L1410" s="17">
        <f t="shared" si="194"/>
        <v>118</v>
      </c>
      <c r="M1410" s="17">
        <f t="shared" si="195"/>
        <v>111</v>
      </c>
      <c r="N1410" s="17">
        <f t="shared" si="196"/>
        <v>6113.58</v>
      </c>
      <c r="O1410" s="22">
        <f t="shared" si="197"/>
        <v>5750.91</v>
      </c>
    </row>
    <row r="1411" spans="1:15" ht="15">
      <c r="A1411" t="s">
        <v>1375</v>
      </c>
      <c r="B1411" s="16">
        <v>43508</v>
      </c>
      <c r="C1411" s="16">
        <v>43514</v>
      </c>
      <c r="D1411" s="17">
        <v>60</v>
      </c>
      <c r="E1411">
        <v>29.2</v>
      </c>
      <c r="F1411" s="19">
        <f t="shared" si="189"/>
        <v>43573</v>
      </c>
      <c r="G1411" s="16">
        <v>43626</v>
      </c>
      <c r="H1411" s="20">
        <f t="shared" si="190"/>
        <v>53</v>
      </c>
      <c r="I1411" s="17">
        <f t="shared" si="191"/>
        <v>1547.6</v>
      </c>
      <c r="J1411" s="17">
        <f t="shared" si="192"/>
        <v>112</v>
      </c>
      <c r="K1411" s="21">
        <f t="shared" si="193"/>
        <v>-82.8</v>
      </c>
      <c r="L1411" s="17">
        <f t="shared" si="194"/>
        <v>118</v>
      </c>
      <c r="M1411" s="17">
        <f t="shared" si="195"/>
        <v>112</v>
      </c>
      <c r="N1411" s="17">
        <f t="shared" si="196"/>
        <v>3445.6</v>
      </c>
      <c r="O1411" s="22">
        <f t="shared" si="197"/>
        <v>3270.4</v>
      </c>
    </row>
    <row r="1412" spans="1:15" ht="15">
      <c r="A1412" t="s">
        <v>1376</v>
      </c>
      <c r="B1412" s="16">
        <v>43508</v>
      </c>
      <c r="C1412" s="16">
        <v>43514</v>
      </c>
      <c r="D1412" s="17">
        <v>60</v>
      </c>
      <c r="E1412">
        <v>9.15</v>
      </c>
      <c r="F1412" s="19">
        <f t="shared" si="189"/>
        <v>43573</v>
      </c>
      <c r="G1412" s="16">
        <v>43626</v>
      </c>
      <c r="H1412" s="20">
        <f t="shared" si="190"/>
        <v>53</v>
      </c>
      <c r="I1412" s="17">
        <f t="shared" si="191"/>
        <v>484.95000000000005</v>
      </c>
      <c r="J1412" s="17">
        <f t="shared" si="192"/>
        <v>112</v>
      </c>
      <c r="K1412" s="21">
        <f t="shared" si="193"/>
        <v>-102.85</v>
      </c>
      <c r="L1412" s="17">
        <f t="shared" si="194"/>
        <v>118</v>
      </c>
      <c r="M1412" s="17">
        <f t="shared" si="195"/>
        <v>112</v>
      </c>
      <c r="N1412" s="17">
        <f t="shared" si="196"/>
        <v>1079.7</v>
      </c>
      <c r="O1412" s="22">
        <f t="shared" si="197"/>
        <v>1024.8</v>
      </c>
    </row>
    <row r="1413" spans="1:15" ht="15">
      <c r="A1413" t="s">
        <v>1377</v>
      </c>
      <c r="B1413" s="16">
        <v>43511</v>
      </c>
      <c r="C1413" s="16">
        <v>43516</v>
      </c>
      <c r="D1413" s="17">
        <v>60</v>
      </c>
      <c r="E1413">
        <v>294.01</v>
      </c>
      <c r="F1413" s="19">
        <f t="shared" si="189"/>
        <v>43575</v>
      </c>
      <c r="G1413" s="16">
        <v>43626</v>
      </c>
      <c r="H1413" s="20">
        <f t="shared" si="190"/>
        <v>51</v>
      </c>
      <c r="I1413" s="17">
        <f t="shared" si="191"/>
        <v>14994.51</v>
      </c>
      <c r="J1413" s="17">
        <f t="shared" si="192"/>
        <v>110</v>
      </c>
      <c r="K1413" s="21">
        <f t="shared" si="193"/>
        <v>184.01</v>
      </c>
      <c r="L1413" s="17">
        <f t="shared" si="194"/>
        <v>115</v>
      </c>
      <c r="M1413" s="17">
        <f t="shared" si="195"/>
        <v>110</v>
      </c>
      <c r="N1413" s="17">
        <f t="shared" si="196"/>
        <v>33811.15</v>
      </c>
      <c r="O1413" s="22">
        <f t="shared" si="197"/>
        <v>32341.1</v>
      </c>
    </row>
    <row r="1414" spans="1:15" ht="15">
      <c r="A1414" t="s">
        <v>1378</v>
      </c>
      <c r="B1414" s="16">
        <v>43521</v>
      </c>
      <c r="C1414" s="16">
        <v>43525</v>
      </c>
      <c r="D1414" s="17">
        <v>60</v>
      </c>
      <c r="E1414">
        <v>37.5</v>
      </c>
      <c r="F1414" s="19">
        <f t="shared" si="189"/>
        <v>43586</v>
      </c>
      <c r="G1414" s="16">
        <v>43626</v>
      </c>
      <c r="H1414" s="20">
        <f t="shared" si="190"/>
        <v>40</v>
      </c>
      <c r="I1414" s="17">
        <f t="shared" si="191"/>
        <v>1500</v>
      </c>
      <c r="J1414" s="17">
        <f t="shared" si="192"/>
        <v>99</v>
      </c>
      <c r="K1414" s="21">
        <f t="shared" si="193"/>
        <v>-61.5</v>
      </c>
      <c r="L1414" s="17">
        <f t="shared" si="194"/>
        <v>105</v>
      </c>
      <c r="M1414" s="17">
        <f t="shared" si="195"/>
        <v>101</v>
      </c>
      <c r="N1414" s="17">
        <f t="shared" si="196"/>
        <v>3937.5</v>
      </c>
      <c r="O1414" s="22">
        <f t="shared" si="197"/>
        <v>3787.5</v>
      </c>
    </row>
    <row r="1415" spans="1:15" ht="15">
      <c r="A1415" t="s">
        <v>1379</v>
      </c>
      <c r="B1415" s="16">
        <v>43522</v>
      </c>
      <c r="C1415" s="16">
        <v>43525</v>
      </c>
      <c r="D1415" s="17">
        <v>60</v>
      </c>
      <c r="E1415">
        <v>336.58</v>
      </c>
      <c r="F1415" s="19">
        <f t="shared" si="189"/>
        <v>43586</v>
      </c>
      <c r="G1415" s="16">
        <v>43626</v>
      </c>
      <c r="H1415" s="20">
        <f t="shared" si="190"/>
        <v>40</v>
      </c>
      <c r="I1415" s="17">
        <f t="shared" si="191"/>
        <v>13463.199999999999</v>
      </c>
      <c r="J1415" s="17">
        <f t="shared" si="192"/>
        <v>99</v>
      </c>
      <c r="K1415" s="21">
        <f t="shared" si="193"/>
        <v>237.57999999999998</v>
      </c>
      <c r="L1415" s="17">
        <f t="shared" si="194"/>
        <v>104</v>
      </c>
      <c r="M1415" s="17">
        <f t="shared" si="195"/>
        <v>101</v>
      </c>
      <c r="N1415" s="17">
        <f t="shared" si="196"/>
        <v>35004.32</v>
      </c>
      <c r="O1415" s="22">
        <f t="shared" si="197"/>
        <v>33994.58</v>
      </c>
    </row>
    <row r="1416" spans="1:15" ht="15">
      <c r="A1416" t="s">
        <v>1380</v>
      </c>
      <c r="B1416" s="16">
        <v>43532</v>
      </c>
      <c r="C1416" s="16">
        <v>43542</v>
      </c>
      <c r="D1416" s="17">
        <v>60</v>
      </c>
      <c r="E1416" s="18">
        <v>1748.91</v>
      </c>
      <c r="F1416" s="19">
        <f aca="true" t="shared" si="198" ref="F1416:F1479">_XLL.DATA.MESE(C1416,2)</f>
        <v>43603</v>
      </c>
      <c r="G1416" s="16">
        <v>43626</v>
      </c>
      <c r="H1416" s="20">
        <f aca="true" t="shared" si="199" ref="H1416:H1479">G1416-F1416</f>
        <v>23</v>
      </c>
      <c r="I1416" s="17">
        <f aca="true" t="shared" si="200" ref="I1416:I1479">E1416*H1416</f>
        <v>40224.93</v>
      </c>
      <c r="J1416" s="17">
        <f aca="true" t="shared" si="201" ref="J1416:J1479">DAYS360(C1416,G1416)</f>
        <v>82</v>
      </c>
      <c r="K1416" s="21">
        <f aca="true" t="shared" si="202" ref="K1416:K1479">E1416-J1416</f>
        <v>1666.91</v>
      </c>
      <c r="L1416" s="17">
        <f aca="true" t="shared" si="203" ref="L1416:L1479">G1416-B1416</f>
        <v>94</v>
      </c>
      <c r="M1416" s="17">
        <f aca="true" t="shared" si="204" ref="M1416:M1479">G1416-C1416</f>
        <v>84</v>
      </c>
      <c r="N1416" s="17">
        <f aca="true" t="shared" si="205" ref="N1416:N1479">E1416*L1416</f>
        <v>164397.54</v>
      </c>
      <c r="O1416" s="22">
        <f aca="true" t="shared" si="206" ref="O1416:O1479">E1416*M1416</f>
        <v>146908.44</v>
      </c>
    </row>
    <row r="1417" spans="1:15" ht="15">
      <c r="A1417" t="s">
        <v>1381</v>
      </c>
      <c r="B1417" s="16">
        <v>43410</v>
      </c>
      <c r="C1417" s="16">
        <v>43412</v>
      </c>
      <c r="D1417" s="17">
        <v>60</v>
      </c>
      <c r="E1417" s="18">
        <v>57191.46</v>
      </c>
      <c r="F1417" s="19">
        <f t="shared" si="198"/>
        <v>43473</v>
      </c>
      <c r="G1417" s="16">
        <v>43626</v>
      </c>
      <c r="H1417" s="20">
        <f t="shared" si="199"/>
        <v>153</v>
      </c>
      <c r="I1417" s="17">
        <f t="shared" si="200"/>
        <v>8750293.379999999</v>
      </c>
      <c r="J1417" s="17">
        <f t="shared" si="201"/>
        <v>212</v>
      </c>
      <c r="K1417" s="21">
        <f t="shared" si="202"/>
        <v>56979.46</v>
      </c>
      <c r="L1417" s="17">
        <f t="shared" si="203"/>
        <v>216</v>
      </c>
      <c r="M1417" s="17">
        <f t="shared" si="204"/>
        <v>214</v>
      </c>
      <c r="N1417" s="17">
        <f t="shared" si="205"/>
        <v>12353355.36</v>
      </c>
      <c r="O1417" s="22">
        <f t="shared" si="206"/>
        <v>12238972.44</v>
      </c>
    </row>
    <row r="1418" spans="1:15" ht="15">
      <c r="A1418" t="s">
        <v>288</v>
      </c>
      <c r="B1418" s="16">
        <v>43438</v>
      </c>
      <c r="C1418" s="16">
        <v>43441</v>
      </c>
      <c r="D1418" s="17">
        <v>60</v>
      </c>
      <c r="E1418" s="18">
        <v>52781.27</v>
      </c>
      <c r="F1418" s="19">
        <f t="shared" si="198"/>
        <v>43503</v>
      </c>
      <c r="G1418" s="16">
        <v>43626</v>
      </c>
      <c r="H1418" s="20">
        <f t="shared" si="199"/>
        <v>123</v>
      </c>
      <c r="I1418" s="17">
        <f t="shared" si="200"/>
        <v>6492096.21</v>
      </c>
      <c r="J1418" s="17">
        <f t="shared" si="201"/>
        <v>183</v>
      </c>
      <c r="K1418" s="21">
        <f t="shared" si="202"/>
        <v>52598.27</v>
      </c>
      <c r="L1418" s="17">
        <f t="shared" si="203"/>
        <v>188</v>
      </c>
      <c r="M1418" s="17">
        <f t="shared" si="204"/>
        <v>185</v>
      </c>
      <c r="N1418" s="17">
        <f t="shared" si="205"/>
        <v>9922878.76</v>
      </c>
      <c r="O1418" s="22">
        <f t="shared" si="206"/>
        <v>9764534.95</v>
      </c>
    </row>
    <row r="1419" spans="1:15" ht="15">
      <c r="A1419" t="s">
        <v>489</v>
      </c>
      <c r="B1419" s="16">
        <v>43474</v>
      </c>
      <c r="C1419" s="16">
        <v>43481</v>
      </c>
      <c r="D1419" s="17">
        <v>60</v>
      </c>
      <c r="E1419" s="18">
        <v>58597.14</v>
      </c>
      <c r="F1419" s="19">
        <f t="shared" si="198"/>
        <v>43540</v>
      </c>
      <c r="G1419" s="16">
        <v>43626</v>
      </c>
      <c r="H1419" s="20">
        <f t="shared" si="199"/>
        <v>86</v>
      </c>
      <c r="I1419" s="17">
        <f t="shared" si="200"/>
        <v>5039354.04</v>
      </c>
      <c r="J1419" s="17">
        <f t="shared" si="201"/>
        <v>144</v>
      </c>
      <c r="K1419" s="21">
        <f t="shared" si="202"/>
        <v>58453.14</v>
      </c>
      <c r="L1419" s="17">
        <f t="shared" si="203"/>
        <v>152</v>
      </c>
      <c r="M1419" s="17">
        <f t="shared" si="204"/>
        <v>145</v>
      </c>
      <c r="N1419" s="17">
        <f t="shared" si="205"/>
        <v>8906765.28</v>
      </c>
      <c r="O1419" s="22">
        <f t="shared" si="206"/>
        <v>8496585.3</v>
      </c>
    </row>
    <row r="1420" spans="1:15" ht="15">
      <c r="A1420" t="s">
        <v>260</v>
      </c>
      <c r="B1420" s="16">
        <v>43503</v>
      </c>
      <c r="C1420" s="16">
        <v>43508</v>
      </c>
      <c r="D1420" s="17">
        <v>60</v>
      </c>
      <c r="E1420" s="18">
        <v>101094.28</v>
      </c>
      <c r="F1420" s="19">
        <f t="shared" si="198"/>
        <v>43567</v>
      </c>
      <c r="G1420" s="16">
        <v>43626</v>
      </c>
      <c r="H1420" s="20">
        <f t="shared" si="199"/>
        <v>59</v>
      </c>
      <c r="I1420" s="17">
        <f t="shared" si="200"/>
        <v>5964562.52</v>
      </c>
      <c r="J1420" s="17">
        <f t="shared" si="201"/>
        <v>118</v>
      </c>
      <c r="K1420" s="21">
        <f t="shared" si="202"/>
        <v>100976.28</v>
      </c>
      <c r="L1420" s="17">
        <f t="shared" si="203"/>
        <v>123</v>
      </c>
      <c r="M1420" s="17">
        <f t="shared" si="204"/>
        <v>118</v>
      </c>
      <c r="N1420" s="17">
        <f t="shared" si="205"/>
        <v>12434596.44</v>
      </c>
      <c r="O1420" s="22">
        <f t="shared" si="206"/>
        <v>11929125.04</v>
      </c>
    </row>
    <row r="1421" spans="1:15" ht="15">
      <c r="A1421" t="s">
        <v>57</v>
      </c>
      <c r="B1421" s="16">
        <v>43529</v>
      </c>
      <c r="C1421" s="16">
        <v>43532</v>
      </c>
      <c r="D1421" s="17">
        <v>60</v>
      </c>
      <c r="E1421" s="18">
        <v>92273.12</v>
      </c>
      <c r="F1421" s="19">
        <f t="shared" si="198"/>
        <v>43593</v>
      </c>
      <c r="G1421" s="16">
        <v>43626</v>
      </c>
      <c r="H1421" s="20">
        <f t="shared" si="199"/>
        <v>33</v>
      </c>
      <c r="I1421" s="17">
        <f t="shared" si="200"/>
        <v>3045012.96</v>
      </c>
      <c r="J1421" s="17">
        <f t="shared" si="201"/>
        <v>92</v>
      </c>
      <c r="K1421" s="21">
        <f t="shared" si="202"/>
        <v>92181.12</v>
      </c>
      <c r="L1421" s="17">
        <f t="shared" si="203"/>
        <v>97</v>
      </c>
      <c r="M1421" s="17">
        <f t="shared" si="204"/>
        <v>94</v>
      </c>
      <c r="N1421" s="17">
        <f t="shared" si="205"/>
        <v>8950492.639999999</v>
      </c>
      <c r="O1421" s="22">
        <f t="shared" si="206"/>
        <v>8673673.28</v>
      </c>
    </row>
    <row r="1422" spans="1:15" ht="15">
      <c r="A1422" t="s">
        <v>261</v>
      </c>
      <c r="B1422" s="16">
        <v>43556</v>
      </c>
      <c r="C1422" s="16">
        <v>43565</v>
      </c>
      <c r="D1422" s="17">
        <v>60</v>
      </c>
      <c r="E1422" s="18">
        <v>104148</v>
      </c>
      <c r="F1422" s="19">
        <f t="shared" si="198"/>
        <v>43626</v>
      </c>
      <c r="G1422" s="16">
        <v>43626</v>
      </c>
      <c r="H1422" s="20">
        <f t="shared" si="199"/>
        <v>0</v>
      </c>
      <c r="I1422" s="17">
        <f t="shared" si="200"/>
        <v>0</v>
      </c>
      <c r="J1422" s="17">
        <f t="shared" si="201"/>
        <v>60</v>
      </c>
      <c r="K1422" s="21">
        <f t="shared" si="202"/>
        <v>104088</v>
      </c>
      <c r="L1422" s="17">
        <f t="shared" si="203"/>
        <v>70</v>
      </c>
      <c r="M1422" s="17">
        <f t="shared" si="204"/>
        <v>61</v>
      </c>
      <c r="N1422" s="17">
        <f t="shared" si="205"/>
        <v>7290360</v>
      </c>
      <c r="O1422" s="22">
        <f t="shared" si="206"/>
        <v>6353028</v>
      </c>
    </row>
    <row r="1423" spans="1:15" ht="15">
      <c r="A1423" t="s">
        <v>1382</v>
      </c>
      <c r="B1423" s="16">
        <v>43465</v>
      </c>
      <c r="C1423" s="16">
        <v>43474</v>
      </c>
      <c r="D1423" s="17">
        <v>60</v>
      </c>
      <c r="E1423">
        <v>152.08</v>
      </c>
      <c r="F1423" s="19">
        <f t="shared" si="198"/>
        <v>43533</v>
      </c>
      <c r="G1423" s="16">
        <v>43626</v>
      </c>
      <c r="H1423" s="20">
        <f t="shared" si="199"/>
        <v>93</v>
      </c>
      <c r="I1423" s="17">
        <f t="shared" si="200"/>
        <v>14143.44</v>
      </c>
      <c r="J1423" s="17">
        <f t="shared" si="201"/>
        <v>151</v>
      </c>
      <c r="K1423" s="21">
        <f t="shared" si="202"/>
        <v>1.0800000000000125</v>
      </c>
      <c r="L1423" s="17">
        <f t="shared" si="203"/>
        <v>161</v>
      </c>
      <c r="M1423" s="17">
        <f t="shared" si="204"/>
        <v>152</v>
      </c>
      <c r="N1423" s="17">
        <f t="shared" si="205"/>
        <v>24484.88</v>
      </c>
      <c r="O1423" s="22">
        <f t="shared" si="206"/>
        <v>23116.160000000003</v>
      </c>
    </row>
    <row r="1424" spans="1:15" ht="15">
      <c r="A1424" t="s">
        <v>1383</v>
      </c>
      <c r="B1424" s="16">
        <v>43465</v>
      </c>
      <c r="C1424" s="16">
        <v>43474</v>
      </c>
      <c r="D1424" s="17">
        <v>60</v>
      </c>
      <c r="E1424" s="18">
        <v>1026.54</v>
      </c>
      <c r="F1424" s="19">
        <f t="shared" si="198"/>
        <v>43533</v>
      </c>
      <c r="G1424" s="16">
        <v>43626</v>
      </c>
      <c r="H1424" s="20">
        <f t="shared" si="199"/>
        <v>93</v>
      </c>
      <c r="I1424" s="17">
        <f t="shared" si="200"/>
        <v>95468.22</v>
      </c>
      <c r="J1424" s="17">
        <f t="shared" si="201"/>
        <v>151</v>
      </c>
      <c r="K1424" s="21">
        <f t="shared" si="202"/>
        <v>875.54</v>
      </c>
      <c r="L1424" s="17">
        <f t="shared" si="203"/>
        <v>161</v>
      </c>
      <c r="M1424" s="17">
        <f t="shared" si="204"/>
        <v>152</v>
      </c>
      <c r="N1424" s="17">
        <f t="shared" si="205"/>
        <v>165272.94</v>
      </c>
      <c r="O1424" s="22">
        <f t="shared" si="206"/>
        <v>156034.08</v>
      </c>
    </row>
    <row r="1425" spans="1:15" ht="15">
      <c r="A1425" t="s">
        <v>1384</v>
      </c>
      <c r="B1425" s="16">
        <v>43497</v>
      </c>
      <c r="C1425" s="16">
        <v>43514</v>
      </c>
      <c r="D1425" s="17">
        <v>60</v>
      </c>
      <c r="E1425" s="18">
        <v>1178.62</v>
      </c>
      <c r="F1425" s="19">
        <f t="shared" si="198"/>
        <v>43573</v>
      </c>
      <c r="G1425" s="16">
        <v>43626</v>
      </c>
      <c r="H1425" s="20">
        <f t="shared" si="199"/>
        <v>53</v>
      </c>
      <c r="I1425" s="17">
        <f t="shared" si="200"/>
        <v>62466.85999999999</v>
      </c>
      <c r="J1425" s="17">
        <f t="shared" si="201"/>
        <v>112</v>
      </c>
      <c r="K1425" s="21">
        <f t="shared" si="202"/>
        <v>1066.62</v>
      </c>
      <c r="L1425" s="17">
        <f t="shared" si="203"/>
        <v>129</v>
      </c>
      <c r="M1425" s="17">
        <f t="shared" si="204"/>
        <v>112</v>
      </c>
      <c r="N1425" s="17">
        <f t="shared" si="205"/>
        <v>152041.97999999998</v>
      </c>
      <c r="O1425" s="22">
        <f t="shared" si="206"/>
        <v>132005.44</v>
      </c>
    </row>
    <row r="1426" spans="1:15" ht="15">
      <c r="A1426" t="s">
        <v>1385</v>
      </c>
      <c r="B1426" s="16">
        <v>43497</v>
      </c>
      <c r="C1426" s="16">
        <v>43514</v>
      </c>
      <c r="D1426" s="17">
        <v>60</v>
      </c>
      <c r="E1426" s="18">
        <v>1178.62</v>
      </c>
      <c r="F1426" s="19">
        <f t="shared" si="198"/>
        <v>43573</v>
      </c>
      <c r="G1426" s="16">
        <v>43626</v>
      </c>
      <c r="H1426" s="20">
        <f t="shared" si="199"/>
        <v>53</v>
      </c>
      <c r="I1426" s="17">
        <f t="shared" si="200"/>
        <v>62466.85999999999</v>
      </c>
      <c r="J1426" s="17">
        <f t="shared" si="201"/>
        <v>112</v>
      </c>
      <c r="K1426" s="21">
        <f t="shared" si="202"/>
        <v>1066.62</v>
      </c>
      <c r="L1426" s="17">
        <f t="shared" si="203"/>
        <v>129</v>
      </c>
      <c r="M1426" s="17">
        <f t="shared" si="204"/>
        <v>112</v>
      </c>
      <c r="N1426" s="17">
        <f t="shared" si="205"/>
        <v>152041.97999999998</v>
      </c>
      <c r="O1426" s="22">
        <f t="shared" si="206"/>
        <v>132005.44</v>
      </c>
    </row>
    <row r="1427" spans="1:15" ht="15">
      <c r="A1427" t="s">
        <v>1386</v>
      </c>
      <c r="B1427" s="16">
        <v>43497</v>
      </c>
      <c r="C1427" s="16">
        <v>43514</v>
      </c>
      <c r="D1427" s="17">
        <v>60</v>
      </c>
      <c r="E1427">
        <v>243.36</v>
      </c>
      <c r="F1427" s="19">
        <f t="shared" si="198"/>
        <v>43573</v>
      </c>
      <c r="G1427" s="16">
        <v>43626</v>
      </c>
      <c r="H1427" s="20">
        <f t="shared" si="199"/>
        <v>53</v>
      </c>
      <c r="I1427" s="17">
        <f t="shared" si="200"/>
        <v>12898.08</v>
      </c>
      <c r="J1427" s="17">
        <f t="shared" si="201"/>
        <v>112</v>
      </c>
      <c r="K1427" s="21">
        <f t="shared" si="202"/>
        <v>131.36</v>
      </c>
      <c r="L1427" s="17">
        <f t="shared" si="203"/>
        <v>129</v>
      </c>
      <c r="M1427" s="17">
        <f t="shared" si="204"/>
        <v>112</v>
      </c>
      <c r="N1427" s="17">
        <f t="shared" si="205"/>
        <v>31393.440000000002</v>
      </c>
      <c r="O1427" s="22">
        <f t="shared" si="206"/>
        <v>27256.32</v>
      </c>
    </row>
    <row r="1428" spans="1:15" ht="15">
      <c r="A1428" t="s">
        <v>1387</v>
      </c>
      <c r="B1428" s="16">
        <v>43497</v>
      </c>
      <c r="C1428" s="16">
        <v>43514</v>
      </c>
      <c r="D1428" s="17">
        <v>60</v>
      </c>
      <c r="E1428">
        <v>243.36</v>
      </c>
      <c r="F1428" s="19">
        <f t="shared" si="198"/>
        <v>43573</v>
      </c>
      <c r="G1428" s="16">
        <v>43626</v>
      </c>
      <c r="H1428" s="20">
        <f t="shared" si="199"/>
        <v>53</v>
      </c>
      <c r="I1428" s="17">
        <f t="shared" si="200"/>
        <v>12898.08</v>
      </c>
      <c r="J1428" s="17">
        <f t="shared" si="201"/>
        <v>112</v>
      </c>
      <c r="K1428" s="21">
        <f t="shared" si="202"/>
        <v>131.36</v>
      </c>
      <c r="L1428" s="17">
        <f t="shared" si="203"/>
        <v>129</v>
      </c>
      <c r="M1428" s="17">
        <f t="shared" si="204"/>
        <v>112</v>
      </c>
      <c r="N1428" s="17">
        <f t="shared" si="205"/>
        <v>31393.440000000002</v>
      </c>
      <c r="O1428" s="22">
        <f t="shared" si="206"/>
        <v>27256.32</v>
      </c>
    </row>
    <row r="1429" spans="1:15" ht="15">
      <c r="A1429" t="s">
        <v>1388</v>
      </c>
      <c r="B1429" s="16">
        <v>43525</v>
      </c>
      <c r="C1429" s="16">
        <v>43531</v>
      </c>
      <c r="D1429" s="17">
        <v>60</v>
      </c>
      <c r="E1429">
        <v>532.28</v>
      </c>
      <c r="F1429" s="19">
        <f t="shared" si="198"/>
        <v>43592</v>
      </c>
      <c r="G1429" s="16">
        <v>43626</v>
      </c>
      <c r="H1429" s="20">
        <f t="shared" si="199"/>
        <v>34</v>
      </c>
      <c r="I1429" s="17">
        <f t="shared" si="200"/>
        <v>18097.52</v>
      </c>
      <c r="J1429" s="17">
        <f t="shared" si="201"/>
        <v>93</v>
      </c>
      <c r="K1429" s="21">
        <f t="shared" si="202"/>
        <v>439.28</v>
      </c>
      <c r="L1429" s="17">
        <f t="shared" si="203"/>
        <v>101</v>
      </c>
      <c r="M1429" s="17">
        <f t="shared" si="204"/>
        <v>95</v>
      </c>
      <c r="N1429" s="17">
        <f t="shared" si="205"/>
        <v>53760.28</v>
      </c>
      <c r="O1429" s="22">
        <f t="shared" si="206"/>
        <v>50566.6</v>
      </c>
    </row>
    <row r="1430" spans="1:15" ht="15">
      <c r="A1430" t="s">
        <v>1389</v>
      </c>
      <c r="B1430" s="16">
        <v>43525</v>
      </c>
      <c r="C1430" s="16">
        <v>43530</v>
      </c>
      <c r="D1430" s="17">
        <v>60</v>
      </c>
      <c r="E1430">
        <v>532.28</v>
      </c>
      <c r="F1430" s="19">
        <f t="shared" si="198"/>
        <v>43591</v>
      </c>
      <c r="G1430" s="16">
        <v>43626</v>
      </c>
      <c r="H1430" s="20">
        <f t="shared" si="199"/>
        <v>35</v>
      </c>
      <c r="I1430" s="17">
        <f t="shared" si="200"/>
        <v>18629.8</v>
      </c>
      <c r="J1430" s="17">
        <f t="shared" si="201"/>
        <v>94</v>
      </c>
      <c r="K1430" s="21">
        <f t="shared" si="202"/>
        <v>438.28</v>
      </c>
      <c r="L1430" s="17">
        <f t="shared" si="203"/>
        <v>101</v>
      </c>
      <c r="M1430" s="17">
        <f t="shared" si="204"/>
        <v>96</v>
      </c>
      <c r="N1430" s="17">
        <f t="shared" si="205"/>
        <v>53760.28</v>
      </c>
      <c r="O1430" s="22">
        <f t="shared" si="206"/>
        <v>51098.88</v>
      </c>
    </row>
    <row r="1431" spans="1:15" ht="15">
      <c r="A1431" t="s">
        <v>1390</v>
      </c>
      <c r="B1431" s="16">
        <v>43360</v>
      </c>
      <c r="C1431" s="16">
        <v>43445</v>
      </c>
      <c r="D1431" s="17">
        <v>60</v>
      </c>
      <c r="E1431" s="18">
        <v>23890.2</v>
      </c>
      <c r="F1431" s="19">
        <f t="shared" si="198"/>
        <v>43507</v>
      </c>
      <c r="G1431" s="16">
        <v>43626</v>
      </c>
      <c r="H1431" s="20">
        <f t="shared" si="199"/>
        <v>119</v>
      </c>
      <c r="I1431" s="17">
        <f t="shared" si="200"/>
        <v>2842933.8000000003</v>
      </c>
      <c r="J1431" s="17">
        <f t="shared" si="201"/>
        <v>179</v>
      </c>
      <c r="K1431" s="21">
        <f t="shared" si="202"/>
        <v>23711.2</v>
      </c>
      <c r="L1431" s="17">
        <f t="shared" si="203"/>
        <v>266</v>
      </c>
      <c r="M1431" s="17">
        <f t="shared" si="204"/>
        <v>181</v>
      </c>
      <c r="N1431" s="17">
        <f t="shared" si="205"/>
        <v>6354793.2</v>
      </c>
      <c r="O1431" s="22">
        <f t="shared" si="206"/>
        <v>4324126.2</v>
      </c>
    </row>
    <row r="1432" spans="1:15" ht="15">
      <c r="A1432" t="s">
        <v>1391</v>
      </c>
      <c r="B1432" s="16">
        <v>43410</v>
      </c>
      <c r="C1432" s="16">
        <v>43445</v>
      </c>
      <c r="D1432" s="17">
        <v>60</v>
      </c>
      <c r="E1432" s="18">
        <v>23890.2</v>
      </c>
      <c r="F1432" s="19">
        <f t="shared" si="198"/>
        <v>43507</v>
      </c>
      <c r="G1432" s="16">
        <v>43626</v>
      </c>
      <c r="H1432" s="20">
        <f t="shared" si="199"/>
        <v>119</v>
      </c>
      <c r="I1432" s="17">
        <f t="shared" si="200"/>
        <v>2842933.8000000003</v>
      </c>
      <c r="J1432" s="17">
        <f t="shared" si="201"/>
        <v>179</v>
      </c>
      <c r="K1432" s="21">
        <f t="shared" si="202"/>
        <v>23711.2</v>
      </c>
      <c r="L1432" s="17">
        <f t="shared" si="203"/>
        <v>216</v>
      </c>
      <c r="M1432" s="17">
        <f t="shared" si="204"/>
        <v>181</v>
      </c>
      <c r="N1432" s="17">
        <f t="shared" si="205"/>
        <v>5160283.2</v>
      </c>
      <c r="O1432" s="22">
        <f t="shared" si="206"/>
        <v>4324126.2</v>
      </c>
    </row>
    <row r="1433" spans="1:15" ht="15">
      <c r="A1433" t="s">
        <v>1392</v>
      </c>
      <c r="B1433" s="16">
        <v>43410</v>
      </c>
      <c r="C1433" s="16">
        <v>43445</v>
      </c>
      <c r="D1433" s="17">
        <v>60</v>
      </c>
      <c r="E1433" s="18">
        <v>23890.2</v>
      </c>
      <c r="F1433" s="19">
        <f t="shared" si="198"/>
        <v>43507</v>
      </c>
      <c r="G1433" s="16">
        <v>43566</v>
      </c>
      <c r="H1433" s="20">
        <f t="shared" si="199"/>
        <v>59</v>
      </c>
      <c r="I1433" s="17">
        <f t="shared" si="200"/>
        <v>1409521.8</v>
      </c>
      <c r="J1433" s="17">
        <f t="shared" si="201"/>
        <v>120</v>
      </c>
      <c r="K1433" s="21">
        <f t="shared" si="202"/>
        <v>23770.2</v>
      </c>
      <c r="L1433" s="17">
        <f t="shared" si="203"/>
        <v>156</v>
      </c>
      <c r="M1433" s="17">
        <f t="shared" si="204"/>
        <v>121</v>
      </c>
      <c r="N1433" s="17">
        <f t="shared" si="205"/>
        <v>3726871.2</v>
      </c>
      <c r="O1433" s="22">
        <f t="shared" si="206"/>
        <v>2890714.2</v>
      </c>
    </row>
    <row r="1434" spans="1:15" ht="15">
      <c r="A1434" t="s">
        <v>1393</v>
      </c>
      <c r="B1434" s="16">
        <v>43410</v>
      </c>
      <c r="C1434" s="16">
        <v>43445</v>
      </c>
      <c r="D1434" s="17">
        <v>60</v>
      </c>
      <c r="E1434" s="18">
        <v>15897.52</v>
      </c>
      <c r="F1434" s="19">
        <f t="shared" si="198"/>
        <v>43507</v>
      </c>
      <c r="G1434" s="16">
        <v>43566</v>
      </c>
      <c r="H1434" s="20">
        <f t="shared" si="199"/>
        <v>59</v>
      </c>
      <c r="I1434" s="17">
        <f t="shared" si="200"/>
        <v>937953.68</v>
      </c>
      <c r="J1434" s="17">
        <f t="shared" si="201"/>
        <v>120</v>
      </c>
      <c r="K1434" s="21">
        <f t="shared" si="202"/>
        <v>15777.52</v>
      </c>
      <c r="L1434" s="17">
        <f t="shared" si="203"/>
        <v>156</v>
      </c>
      <c r="M1434" s="17">
        <f t="shared" si="204"/>
        <v>121</v>
      </c>
      <c r="N1434" s="17">
        <f t="shared" si="205"/>
        <v>2480013.12</v>
      </c>
      <c r="O1434" s="22">
        <f t="shared" si="206"/>
        <v>1923599.9200000002</v>
      </c>
    </row>
    <row r="1435" spans="1:15" ht="15">
      <c r="A1435" t="s">
        <v>1394</v>
      </c>
      <c r="B1435" s="16">
        <v>43410</v>
      </c>
      <c r="C1435" s="16">
        <v>43445</v>
      </c>
      <c r="D1435" s="17">
        <v>60</v>
      </c>
      <c r="E1435" s="18">
        <v>15811</v>
      </c>
      <c r="F1435" s="19">
        <f t="shared" si="198"/>
        <v>43507</v>
      </c>
      <c r="G1435" s="16">
        <v>43566</v>
      </c>
      <c r="H1435" s="20">
        <f t="shared" si="199"/>
        <v>59</v>
      </c>
      <c r="I1435" s="17">
        <f t="shared" si="200"/>
        <v>932849</v>
      </c>
      <c r="J1435" s="17">
        <f t="shared" si="201"/>
        <v>120</v>
      </c>
      <c r="K1435" s="21">
        <f t="shared" si="202"/>
        <v>15691</v>
      </c>
      <c r="L1435" s="17">
        <f t="shared" si="203"/>
        <v>156</v>
      </c>
      <c r="M1435" s="17">
        <f t="shared" si="204"/>
        <v>121</v>
      </c>
      <c r="N1435" s="17">
        <f t="shared" si="205"/>
        <v>2466516</v>
      </c>
      <c r="O1435" s="22">
        <f t="shared" si="206"/>
        <v>1913131</v>
      </c>
    </row>
    <row r="1436" spans="1:15" ht="15">
      <c r="A1436" t="s">
        <v>1395</v>
      </c>
      <c r="B1436" s="16">
        <v>43410</v>
      </c>
      <c r="C1436" s="16">
        <v>43445</v>
      </c>
      <c r="D1436" s="17">
        <v>60</v>
      </c>
      <c r="E1436" s="18">
        <v>19504.64</v>
      </c>
      <c r="F1436" s="19">
        <f t="shared" si="198"/>
        <v>43507</v>
      </c>
      <c r="G1436" s="16">
        <v>43566</v>
      </c>
      <c r="H1436" s="20">
        <f t="shared" si="199"/>
        <v>59</v>
      </c>
      <c r="I1436" s="17">
        <f t="shared" si="200"/>
        <v>1150773.76</v>
      </c>
      <c r="J1436" s="17">
        <f t="shared" si="201"/>
        <v>120</v>
      </c>
      <c r="K1436" s="21">
        <f t="shared" si="202"/>
        <v>19384.64</v>
      </c>
      <c r="L1436" s="17">
        <f t="shared" si="203"/>
        <v>156</v>
      </c>
      <c r="M1436" s="17">
        <f t="shared" si="204"/>
        <v>121</v>
      </c>
      <c r="N1436" s="17">
        <f t="shared" si="205"/>
        <v>3042723.84</v>
      </c>
      <c r="O1436" s="22">
        <f t="shared" si="206"/>
        <v>2360061.44</v>
      </c>
    </row>
    <row r="1437" spans="1:15" ht="15">
      <c r="A1437" t="s">
        <v>1396</v>
      </c>
      <c r="B1437" s="16">
        <v>43417</v>
      </c>
      <c r="C1437" s="16">
        <v>43445</v>
      </c>
      <c r="D1437" s="17">
        <v>60</v>
      </c>
      <c r="E1437" s="18">
        <v>23890.2</v>
      </c>
      <c r="F1437" s="19">
        <f t="shared" si="198"/>
        <v>43507</v>
      </c>
      <c r="G1437" s="16">
        <v>43566</v>
      </c>
      <c r="H1437" s="20">
        <f t="shared" si="199"/>
        <v>59</v>
      </c>
      <c r="I1437" s="17">
        <f t="shared" si="200"/>
        <v>1409521.8</v>
      </c>
      <c r="J1437" s="17">
        <f t="shared" si="201"/>
        <v>120</v>
      </c>
      <c r="K1437" s="21">
        <f t="shared" si="202"/>
        <v>23770.2</v>
      </c>
      <c r="L1437" s="17">
        <f t="shared" si="203"/>
        <v>149</v>
      </c>
      <c r="M1437" s="17">
        <f t="shared" si="204"/>
        <v>121</v>
      </c>
      <c r="N1437" s="17">
        <f t="shared" si="205"/>
        <v>3559639.8000000003</v>
      </c>
      <c r="O1437" s="22">
        <f t="shared" si="206"/>
        <v>2890714.2</v>
      </c>
    </row>
    <row r="1438" spans="1:15" ht="15">
      <c r="A1438" t="s">
        <v>1397</v>
      </c>
      <c r="B1438" s="16">
        <v>43417</v>
      </c>
      <c r="C1438" s="16">
        <v>43445</v>
      </c>
      <c r="D1438" s="17">
        <v>60</v>
      </c>
      <c r="E1438" s="18">
        <v>17653.64</v>
      </c>
      <c r="F1438" s="19">
        <f t="shared" si="198"/>
        <v>43507</v>
      </c>
      <c r="G1438" s="16">
        <v>43566</v>
      </c>
      <c r="H1438" s="20">
        <f t="shared" si="199"/>
        <v>59</v>
      </c>
      <c r="I1438" s="17">
        <f t="shared" si="200"/>
        <v>1041564.76</v>
      </c>
      <c r="J1438" s="17">
        <f t="shared" si="201"/>
        <v>120</v>
      </c>
      <c r="K1438" s="21">
        <f t="shared" si="202"/>
        <v>17533.64</v>
      </c>
      <c r="L1438" s="17">
        <f t="shared" si="203"/>
        <v>149</v>
      </c>
      <c r="M1438" s="17">
        <f t="shared" si="204"/>
        <v>121</v>
      </c>
      <c r="N1438" s="17">
        <f t="shared" si="205"/>
        <v>2630392.36</v>
      </c>
      <c r="O1438" s="22">
        <f t="shared" si="206"/>
        <v>2136090.44</v>
      </c>
    </row>
    <row r="1439" spans="1:15" ht="15">
      <c r="A1439" t="s">
        <v>1398</v>
      </c>
      <c r="B1439" s="16">
        <v>43465</v>
      </c>
      <c r="C1439" s="16">
        <v>43465</v>
      </c>
      <c r="D1439" s="17">
        <v>60</v>
      </c>
      <c r="E1439" s="18">
        <v>23890.2</v>
      </c>
      <c r="F1439" s="19">
        <f t="shared" si="198"/>
        <v>43524</v>
      </c>
      <c r="G1439" s="16">
        <v>43558</v>
      </c>
      <c r="H1439" s="20">
        <f t="shared" si="199"/>
        <v>34</v>
      </c>
      <c r="I1439" s="17">
        <f t="shared" si="200"/>
        <v>812266.8</v>
      </c>
      <c r="J1439" s="17">
        <f t="shared" si="201"/>
        <v>93</v>
      </c>
      <c r="K1439" s="21">
        <f t="shared" si="202"/>
        <v>23797.2</v>
      </c>
      <c r="L1439" s="17">
        <f t="shared" si="203"/>
        <v>93</v>
      </c>
      <c r="M1439" s="17">
        <f t="shared" si="204"/>
        <v>93</v>
      </c>
      <c r="N1439" s="17">
        <f t="shared" si="205"/>
        <v>2221788.6</v>
      </c>
      <c r="O1439" s="22">
        <f t="shared" si="206"/>
        <v>2221788.6</v>
      </c>
    </row>
    <row r="1440" spans="1:15" ht="15">
      <c r="A1440" t="s">
        <v>1399</v>
      </c>
      <c r="B1440" s="16">
        <v>43465</v>
      </c>
      <c r="C1440" s="16">
        <v>43465</v>
      </c>
      <c r="D1440" s="17">
        <v>60</v>
      </c>
      <c r="E1440" s="18">
        <v>7555.74</v>
      </c>
      <c r="F1440" s="19">
        <f t="shared" si="198"/>
        <v>43524</v>
      </c>
      <c r="G1440" s="16">
        <v>43566</v>
      </c>
      <c r="H1440" s="20">
        <f t="shared" si="199"/>
        <v>42</v>
      </c>
      <c r="I1440" s="17">
        <f t="shared" si="200"/>
        <v>317341.08</v>
      </c>
      <c r="J1440" s="17">
        <f t="shared" si="201"/>
        <v>101</v>
      </c>
      <c r="K1440" s="21">
        <f t="shared" si="202"/>
        <v>7454.74</v>
      </c>
      <c r="L1440" s="17">
        <f t="shared" si="203"/>
        <v>101</v>
      </c>
      <c r="M1440" s="17">
        <f t="shared" si="204"/>
        <v>101</v>
      </c>
      <c r="N1440" s="17">
        <f t="shared" si="205"/>
        <v>763129.74</v>
      </c>
      <c r="O1440" s="22">
        <f t="shared" si="206"/>
        <v>763129.74</v>
      </c>
    </row>
    <row r="1441" spans="1:15" ht="15">
      <c r="A1441" t="s">
        <v>1400</v>
      </c>
      <c r="B1441" s="16">
        <v>43465</v>
      </c>
      <c r="C1441" s="16">
        <v>43465</v>
      </c>
      <c r="D1441" s="17">
        <v>60</v>
      </c>
      <c r="E1441" s="18">
        <v>18580.46</v>
      </c>
      <c r="F1441" s="19">
        <f t="shared" si="198"/>
        <v>43524</v>
      </c>
      <c r="G1441" s="16">
        <v>43566</v>
      </c>
      <c r="H1441" s="20">
        <f t="shared" si="199"/>
        <v>42</v>
      </c>
      <c r="I1441" s="17">
        <f t="shared" si="200"/>
        <v>780379.32</v>
      </c>
      <c r="J1441" s="17">
        <f t="shared" si="201"/>
        <v>101</v>
      </c>
      <c r="K1441" s="21">
        <f t="shared" si="202"/>
        <v>18479.46</v>
      </c>
      <c r="L1441" s="17">
        <f t="shared" si="203"/>
        <v>101</v>
      </c>
      <c r="M1441" s="17">
        <f t="shared" si="204"/>
        <v>101</v>
      </c>
      <c r="N1441" s="17">
        <f t="shared" si="205"/>
        <v>1876626.46</v>
      </c>
      <c r="O1441" s="22">
        <f t="shared" si="206"/>
        <v>1876626.46</v>
      </c>
    </row>
    <row r="1442" spans="1:15" ht="15">
      <c r="A1442" t="s">
        <v>1401</v>
      </c>
      <c r="B1442" s="16">
        <v>43465</v>
      </c>
      <c r="C1442" s="16">
        <v>43465</v>
      </c>
      <c r="D1442" s="17">
        <v>60</v>
      </c>
      <c r="E1442" s="18">
        <v>1173.6</v>
      </c>
      <c r="F1442" s="19">
        <f t="shared" si="198"/>
        <v>43524</v>
      </c>
      <c r="G1442" s="16">
        <v>43566</v>
      </c>
      <c r="H1442" s="20">
        <f t="shared" si="199"/>
        <v>42</v>
      </c>
      <c r="I1442" s="17">
        <f t="shared" si="200"/>
        <v>49291.2</v>
      </c>
      <c r="J1442" s="17">
        <f t="shared" si="201"/>
        <v>101</v>
      </c>
      <c r="K1442" s="21">
        <f t="shared" si="202"/>
        <v>1072.6</v>
      </c>
      <c r="L1442" s="17">
        <f t="shared" si="203"/>
        <v>101</v>
      </c>
      <c r="M1442" s="17">
        <f t="shared" si="204"/>
        <v>101</v>
      </c>
      <c r="N1442" s="17">
        <f t="shared" si="205"/>
        <v>118533.59999999999</v>
      </c>
      <c r="O1442" s="22">
        <f t="shared" si="206"/>
        <v>118533.59999999999</v>
      </c>
    </row>
    <row r="1443" spans="1:15" ht="15">
      <c r="A1443" t="s">
        <v>55</v>
      </c>
      <c r="B1443" s="16">
        <v>43493</v>
      </c>
      <c r="C1443" s="16">
        <v>43515</v>
      </c>
      <c r="D1443" s="17">
        <v>60</v>
      </c>
      <c r="E1443" s="18">
        <v>23890.2</v>
      </c>
      <c r="F1443" s="19">
        <f t="shared" si="198"/>
        <v>43574</v>
      </c>
      <c r="G1443" s="16">
        <v>43566</v>
      </c>
      <c r="H1443" s="20">
        <f t="shared" si="199"/>
        <v>-8</v>
      </c>
      <c r="I1443" s="17">
        <f t="shared" si="200"/>
        <v>-191121.6</v>
      </c>
      <c r="J1443" s="17">
        <f t="shared" si="201"/>
        <v>52</v>
      </c>
      <c r="K1443" s="21">
        <f t="shared" si="202"/>
        <v>23838.2</v>
      </c>
      <c r="L1443" s="17">
        <f t="shared" si="203"/>
        <v>73</v>
      </c>
      <c r="M1443" s="17">
        <f t="shared" si="204"/>
        <v>51</v>
      </c>
      <c r="N1443" s="17">
        <f t="shared" si="205"/>
        <v>1743984.6</v>
      </c>
      <c r="O1443" s="22">
        <f t="shared" si="206"/>
        <v>1218400.2</v>
      </c>
    </row>
    <row r="1444" spans="1:15" ht="15">
      <c r="A1444" t="s">
        <v>489</v>
      </c>
      <c r="B1444" s="16">
        <v>43493</v>
      </c>
      <c r="C1444" s="16">
        <v>43515</v>
      </c>
      <c r="D1444" s="17">
        <v>60</v>
      </c>
      <c r="E1444" s="18">
        <v>6194.25</v>
      </c>
      <c r="F1444" s="19">
        <f t="shared" si="198"/>
        <v>43574</v>
      </c>
      <c r="G1444" s="16">
        <v>43566</v>
      </c>
      <c r="H1444" s="20">
        <f t="shared" si="199"/>
        <v>-8</v>
      </c>
      <c r="I1444" s="17">
        <f t="shared" si="200"/>
        <v>-49554</v>
      </c>
      <c r="J1444" s="17">
        <f t="shared" si="201"/>
        <v>52</v>
      </c>
      <c r="K1444" s="21">
        <f t="shared" si="202"/>
        <v>6142.25</v>
      </c>
      <c r="L1444" s="17">
        <f t="shared" si="203"/>
        <v>73</v>
      </c>
      <c r="M1444" s="17">
        <f t="shared" si="204"/>
        <v>51</v>
      </c>
      <c r="N1444" s="17">
        <f t="shared" si="205"/>
        <v>452180.25</v>
      </c>
      <c r="O1444" s="22">
        <f t="shared" si="206"/>
        <v>315906.75</v>
      </c>
    </row>
    <row r="1445" spans="1:15" ht="15">
      <c r="A1445" t="s">
        <v>260</v>
      </c>
      <c r="B1445" s="16">
        <v>43493</v>
      </c>
      <c r="C1445" s="16">
        <v>43515</v>
      </c>
      <c r="D1445" s="17">
        <v>60</v>
      </c>
      <c r="E1445" s="18">
        <v>1433.6</v>
      </c>
      <c r="F1445" s="19">
        <f t="shared" si="198"/>
        <v>43574</v>
      </c>
      <c r="G1445" s="16">
        <v>43566</v>
      </c>
      <c r="H1445" s="20">
        <f t="shared" si="199"/>
        <v>-8</v>
      </c>
      <c r="I1445" s="17">
        <f t="shared" si="200"/>
        <v>-11468.8</v>
      </c>
      <c r="J1445" s="17">
        <f t="shared" si="201"/>
        <v>52</v>
      </c>
      <c r="K1445" s="21">
        <f t="shared" si="202"/>
        <v>1381.6</v>
      </c>
      <c r="L1445" s="17">
        <f t="shared" si="203"/>
        <v>73</v>
      </c>
      <c r="M1445" s="17">
        <f t="shared" si="204"/>
        <v>51</v>
      </c>
      <c r="N1445" s="17">
        <f t="shared" si="205"/>
        <v>104652.79999999999</v>
      </c>
      <c r="O1445" s="22">
        <f t="shared" si="206"/>
        <v>73113.59999999999</v>
      </c>
    </row>
    <row r="1446" spans="1:15" ht="15">
      <c r="A1446" t="s">
        <v>56</v>
      </c>
      <c r="B1446" s="16">
        <v>43523</v>
      </c>
      <c r="C1446" s="16">
        <v>43537</v>
      </c>
      <c r="D1446" s="17">
        <v>60</v>
      </c>
      <c r="E1446" s="18">
        <v>23890.2</v>
      </c>
      <c r="F1446" s="19">
        <f t="shared" si="198"/>
        <v>43598</v>
      </c>
      <c r="G1446" s="16">
        <v>43566</v>
      </c>
      <c r="H1446" s="20">
        <f t="shared" si="199"/>
        <v>-32</v>
      </c>
      <c r="I1446" s="17">
        <f t="shared" si="200"/>
        <v>-764486.4</v>
      </c>
      <c r="J1446" s="17">
        <f t="shared" si="201"/>
        <v>28</v>
      </c>
      <c r="K1446" s="21">
        <f t="shared" si="202"/>
        <v>23862.2</v>
      </c>
      <c r="L1446" s="17">
        <f t="shared" si="203"/>
        <v>43</v>
      </c>
      <c r="M1446" s="17">
        <f t="shared" si="204"/>
        <v>29</v>
      </c>
      <c r="N1446" s="17">
        <f t="shared" si="205"/>
        <v>1027278.6</v>
      </c>
      <c r="O1446" s="22">
        <f t="shared" si="206"/>
        <v>692815.8</v>
      </c>
    </row>
    <row r="1447" spans="1:15" ht="15">
      <c r="A1447" t="s">
        <v>1009</v>
      </c>
      <c r="B1447" s="16">
        <v>43587</v>
      </c>
      <c r="C1447" s="16">
        <v>43614</v>
      </c>
      <c r="D1447" s="17">
        <v>60</v>
      </c>
      <c r="E1447" s="18">
        <v>23890.2</v>
      </c>
      <c r="F1447" s="19">
        <f t="shared" si="198"/>
        <v>43675</v>
      </c>
      <c r="G1447" s="16">
        <v>43566</v>
      </c>
      <c r="H1447" s="20">
        <f t="shared" si="199"/>
        <v>-109</v>
      </c>
      <c r="I1447" s="17">
        <f t="shared" si="200"/>
        <v>-2604031.8000000003</v>
      </c>
      <c r="J1447" s="17">
        <f t="shared" si="201"/>
        <v>-48</v>
      </c>
      <c r="K1447" s="21">
        <f t="shared" si="202"/>
        <v>23938.2</v>
      </c>
      <c r="L1447" s="17">
        <f t="shared" si="203"/>
        <v>-21</v>
      </c>
      <c r="M1447" s="17">
        <f t="shared" si="204"/>
        <v>-48</v>
      </c>
      <c r="N1447" s="17">
        <f t="shared" si="205"/>
        <v>-501694.2</v>
      </c>
      <c r="O1447" s="22">
        <f t="shared" si="206"/>
        <v>-1146729.6</v>
      </c>
    </row>
    <row r="1448" spans="1:15" ht="15">
      <c r="A1448" t="s">
        <v>1402</v>
      </c>
      <c r="B1448" s="16">
        <v>43587</v>
      </c>
      <c r="C1448" s="16">
        <v>43614</v>
      </c>
      <c r="D1448" s="17">
        <v>60</v>
      </c>
      <c r="E1448" s="18">
        <v>23890.2</v>
      </c>
      <c r="F1448" s="19">
        <f t="shared" si="198"/>
        <v>43675</v>
      </c>
      <c r="G1448" s="16">
        <v>43566</v>
      </c>
      <c r="H1448" s="20">
        <f t="shared" si="199"/>
        <v>-109</v>
      </c>
      <c r="I1448" s="17">
        <f t="shared" si="200"/>
        <v>-2604031.8000000003</v>
      </c>
      <c r="J1448" s="17">
        <f t="shared" si="201"/>
        <v>-48</v>
      </c>
      <c r="K1448" s="21">
        <f t="shared" si="202"/>
        <v>23938.2</v>
      </c>
      <c r="L1448" s="17">
        <f t="shared" si="203"/>
        <v>-21</v>
      </c>
      <c r="M1448" s="17">
        <f t="shared" si="204"/>
        <v>-48</v>
      </c>
      <c r="N1448" s="17">
        <f t="shared" si="205"/>
        <v>-501694.2</v>
      </c>
      <c r="O1448" s="22">
        <f t="shared" si="206"/>
        <v>-1146729.6</v>
      </c>
    </row>
    <row r="1449" spans="1:15" ht="15">
      <c r="A1449" t="s">
        <v>909</v>
      </c>
      <c r="B1449" s="16">
        <v>43509</v>
      </c>
      <c r="C1449" s="16">
        <v>43514</v>
      </c>
      <c r="D1449" s="17">
        <v>60</v>
      </c>
      <c r="E1449" s="18">
        <v>3800</v>
      </c>
      <c r="F1449" s="19">
        <f t="shared" si="198"/>
        <v>43573</v>
      </c>
      <c r="G1449" s="16">
        <v>43566</v>
      </c>
      <c r="H1449" s="20">
        <f t="shared" si="199"/>
        <v>-7</v>
      </c>
      <c r="I1449" s="17">
        <f t="shared" si="200"/>
        <v>-26600</v>
      </c>
      <c r="J1449" s="17">
        <f t="shared" si="201"/>
        <v>53</v>
      </c>
      <c r="K1449" s="21">
        <f t="shared" si="202"/>
        <v>3747</v>
      </c>
      <c r="L1449" s="17">
        <f t="shared" si="203"/>
        <v>57</v>
      </c>
      <c r="M1449" s="17">
        <f t="shared" si="204"/>
        <v>52</v>
      </c>
      <c r="N1449" s="17">
        <f t="shared" si="205"/>
        <v>216600</v>
      </c>
      <c r="O1449" s="22">
        <f t="shared" si="206"/>
        <v>197600</v>
      </c>
    </row>
    <row r="1450" spans="1:15" ht="15">
      <c r="A1450" t="s">
        <v>1403</v>
      </c>
      <c r="B1450" s="16">
        <v>43518</v>
      </c>
      <c r="C1450" s="16">
        <v>43523</v>
      </c>
      <c r="D1450" s="17">
        <v>60</v>
      </c>
      <c r="E1450">
        <v>69.6</v>
      </c>
      <c r="F1450" s="19">
        <f t="shared" si="198"/>
        <v>43582</v>
      </c>
      <c r="G1450" s="16">
        <v>43566</v>
      </c>
      <c r="H1450" s="20">
        <f t="shared" si="199"/>
        <v>-16</v>
      </c>
      <c r="I1450" s="17">
        <f t="shared" si="200"/>
        <v>-1113.6</v>
      </c>
      <c r="J1450" s="17">
        <f t="shared" si="201"/>
        <v>44</v>
      </c>
      <c r="K1450" s="21">
        <f t="shared" si="202"/>
        <v>25.599999999999994</v>
      </c>
      <c r="L1450" s="17">
        <f t="shared" si="203"/>
        <v>48</v>
      </c>
      <c r="M1450" s="17">
        <f t="shared" si="204"/>
        <v>43</v>
      </c>
      <c r="N1450" s="17">
        <f t="shared" si="205"/>
        <v>3340.7999999999997</v>
      </c>
      <c r="O1450" s="22">
        <f t="shared" si="206"/>
        <v>2992.7999999999997</v>
      </c>
    </row>
    <row r="1451" spans="1:15" ht="15">
      <c r="A1451" t="s">
        <v>1404</v>
      </c>
      <c r="B1451" s="16">
        <v>43529</v>
      </c>
      <c r="C1451" s="16">
        <v>43537</v>
      </c>
      <c r="D1451" s="17">
        <v>60</v>
      </c>
      <c r="E1451" s="18">
        <v>3194.4</v>
      </c>
      <c r="F1451" s="19">
        <f t="shared" si="198"/>
        <v>43598</v>
      </c>
      <c r="G1451" s="16">
        <v>43566</v>
      </c>
      <c r="H1451" s="20">
        <f t="shared" si="199"/>
        <v>-32</v>
      </c>
      <c r="I1451" s="17">
        <f t="shared" si="200"/>
        <v>-102220.8</v>
      </c>
      <c r="J1451" s="17">
        <f t="shared" si="201"/>
        <v>28</v>
      </c>
      <c r="K1451" s="21">
        <f t="shared" si="202"/>
        <v>3166.4</v>
      </c>
      <c r="L1451" s="17">
        <f t="shared" si="203"/>
        <v>37</v>
      </c>
      <c r="M1451" s="17">
        <f t="shared" si="204"/>
        <v>29</v>
      </c>
      <c r="N1451" s="17">
        <f t="shared" si="205"/>
        <v>118192.8</v>
      </c>
      <c r="O1451" s="22">
        <f t="shared" si="206"/>
        <v>92637.6</v>
      </c>
    </row>
    <row r="1452" spans="1:15" ht="15">
      <c r="A1452" t="s">
        <v>1405</v>
      </c>
      <c r="B1452" s="16">
        <v>43529</v>
      </c>
      <c r="C1452" s="16">
        <v>43542</v>
      </c>
      <c r="D1452" s="17">
        <v>60</v>
      </c>
      <c r="E1452">
        <v>140.08</v>
      </c>
      <c r="F1452" s="19">
        <f t="shared" si="198"/>
        <v>43603</v>
      </c>
      <c r="G1452" s="16">
        <v>43566</v>
      </c>
      <c r="H1452" s="20">
        <f t="shared" si="199"/>
        <v>-37</v>
      </c>
      <c r="I1452" s="17">
        <f t="shared" si="200"/>
        <v>-5182.96</v>
      </c>
      <c r="J1452" s="17">
        <f t="shared" si="201"/>
        <v>23</v>
      </c>
      <c r="K1452" s="21">
        <f t="shared" si="202"/>
        <v>117.08000000000001</v>
      </c>
      <c r="L1452" s="17">
        <f t="shared" si="203"/>
        <v>37</v>
      </c>
      <c r="M1452" s="17">
        <f t="shared" si="204"/>
        <v>24</v>
      </c>
      <c r="N1452" s="17">
        <f t="shared" si="205"/>
        <v>5182.96</v>
      </c>
      <c r="O1452" s="22">
        <f t="shared" si="206"/>
        <v>3361.92</v>
      </c>
    </row>
    <row r="1453" spans="1:15" ht="15">
      <c r="A1453" t="s">
        <v>1406</v>
      </c>
      <c r="B1453" s="16">
        <v>43486</v>
      </c>
      <c r="C1453" s="16">
        <v>43503</v>
      </c>
      <c r="D1453" s="17">
        <v>60</v>
      </c>
      <c r="E1453">
        <v>44.5</v>
      </c>
      <c r="F1453" s="19">
        <f t="shared" si="198"/>
        <v>43562</v>
      </c>
      <c r="G1453" s="16">
        <v>43566</v>
      </c>
      <c r="H1453" s="20">
        <f t="shared" si="199"/>
        <v>4</v>
      </c>
      <c r="I1453" s="17">
        <f t="shared" si="200"/>
        <v>178</v>
      </c>
      <c r="J1453" s="17">
        <f t="shared" si="201"/>
        <v>64</v>
      </c>
      <c r="K1453" s="21">
        <f t="shared" si="202"/>
        <v>-19.5</v>
      </c>
      <c r="L1453" s="17">
        <f t="shared" si="203"/>
        <v>80</v>
      </c>
      <c r="M1453" s="17">
        <f t="shared" si="204"/>
        <v>63</v>
      </c>
      <c r="N1453" s="17">
        <f t="shared" si="205"/>
        <v>3560</v>
      </c>
      <c r="O1453" s="22">
        <f t="shared" si="206"/>
        <v>2803.5</v>
      </c>
    </row>
    <row r="1454" spans="1:15" ht="15">
      <c r="A1454" t="s">
        <v>1407</v>
      </c>
      <c r="B1454" s="16">
        <v>43486</v>
      </c>
      <c r="C1454" s="16">
        <v>43503</v>
      </c>
      <c r="D1454" s="17">
        <v>60</v>
      </c>
      <c r="E1454">
        <v>51.8</v>
      </c>
      <c r="F1454" s="19">
        <f t="shared" si="198"/>
        <v>43562</v>
      </c>
      <c r="G1454" s="16">
        <v>43566</v>
      </c>
      <c r="H1454" s="20">
        <f t="shared" si="199"/>
        <v>4</v>
      </c>
      <c r="I1454" s="17">
        <f t="shared" si="200"/>
        <v>207.2</v>
      </c>
      <c r="J1454" s="17">
        <f t="shared" si="201"/>
        <v>64</v>
      </c>
      <c r="K1454" s="21">
        <f t="shared" si="202"/>
        <v>-12.200000000000003</v>
      </c>
      <c r="L1454" s="17">
        <f t="shared" si="203"/>
        <v>80</v>
      </c>
      <c r="M1454" s="17">
        <f t="shared" si="204"/>
        <v>63</v>
      </c>
      <c r="N1454" s="17">
        <f t="shared" si="205"/>
        <v>4144</v>
      </c>
      <c r="O1454" s="22">
        <f t="shared" si="206"/>
        <v>3263.3999999999996</v>
      </c>
    </row>
    <row r="1455" spans="1:15" ht="15">
      <c r="A1455" t="s">
        <v>1408</v>
      </c>
      <c r="B1455" s="16">
        <v>43524</v>
      </c>
      <c r="C1455" s="16">
        <v>43531</v>
      </c>
      <c r="D1455" s="17">
        <v>60</v>
      </c>
      <c r="E1455">
        <v>117.5</v>
      </c>
      <c r="F1455" s="19">
        <f t="shared" si="198"/>
        <v>43592</v>
      </c>
      <c r="G1455" s="16">
        <v>43566</v>
      </c>
      <c r="H1455" s="20">
        <f t="shared" si="199"/>
        <v>-26</v>
      </c>
      <c r="I1455" s="17">
        <f t="shared" si="200"/>
        <v>-3055</v>
      </c>
      <c r="J1455" s="17">
        <f t="shared" si="201"/>
        <v>34</v>
      </c>
      <c r="K1455" s="21">
        <f t="shared" si="202"/>
        <v>83.5</v>
      </c>
      <c r="L1455" s="17">
        <f t="shared" si="203"/>
        <v>42</v>
      </c>
      <c r="M1455" s="17">
        <f t="shared" si="204"/>
        <v>35</v>
      </c>
      <c r="N1455" s="17">
        <f t="shared" si="205"/>
        <v>4935</v>
      </c>
      <c r="O1455" s="22">
        <f t="shared" si="206"/>
        <v>4112.5</v>
      </c>
    </row>
    <row r="1456" spans="1:15" ht="15">
      <c r="A1456" t="s">
        <v>40</v>
      </c>
      <c r="B1456" s="16">
        <v>43557</v>
      </c>
      <c r="C1456" s="16">
        <v>43563</v>
      </c>
      <c r="D1456" s="17">
        <v>60</v>
      </c>
      <c r="E1456" s="18">
        <v>1251.2</v>
      </c>
      <c r="F1456" s="19">
        <f t="shared" si="198"/>
        <v>43624</v>
      </c>
      <c r="G1456" s="16">
        <v>43566</v>
      </c>
      <c r="H1456" s="20">
        <f t="shared" si="199"/>
        <v>-58</v>
      </c>
      <c r="I1456" s="17">
        <f t="shared" si="200"/>
        <v>-72569.6</v>
      </c>
      <c r="J1456" s="17">
        <f t="shared" si="201"/>
        <v>3</v>
      </c>
      <c r="K1456" s="21">
        <f t="shared" si="202"/>
        <v>1248.2</v>
      </c>
      <c r="L1456" s="17">
        <f t="shared" si="203"/>
        <v>9</v>
      </c>
      <c r="M1456" s="17">
        <f t="shared" si="204"/>
        <v>3</v>
      </c>
      <c r="N1456" s="17">
        <f t="shared" si="205"/>
        <v>11260.800000000001</v>
      </c>
      <c r="O1456" s="22">
        <f t="shared" si="206"/>
        <v>3753.6000000000004</v>
      </c>
    </row>
    <row r="1457" spans="1:15" ht="15">
      <c r="A1457" t="s">
        <v>488</v>
      </c>
      <c r="B1457" s="16">
        <v>43560</v>
      </c>
      <c r="C1457" s="16">
        <v>43571</v>
      </c>
      <c r="D1457" s="17">
        <v>60</v>
      </c>
      <c r="E1457">
        <v>84.32</v>
      </c>
      <c r="F1457" s="19">
        <f t="shared" si="198"/>
        <v>43632</v>
      </c>
      <c r="G1457" s="16">
        <v>43566</v>
      </c>
      <c r="H1457" s="20">
        <f t="shared" si="199"/>
        <v>-66</v>
      </c>
      <c r="I1457" s="17">
        <f t="shared" si="200"/>
        <v>-5565.12</v>
      </c>
      <c r="J1457" s="17">
        <f t="shared" si="201"/>
        <v>-5</v>
      </c>
      <c r="K1457" s="21">
        <f t="shared" si="202"/>
        <v>89.32</v>
      </c>
      <c r="L1457" s="17">
        <f t="shared" si="203"/>
        <v>6</v>
      </c>
      <c r="M1457" s="17">
        <f t="shared" si="204"/>
        <v>-5</v>
      </c>
      <c r="N1457" s="17">
        <f t="shared" si="205"/>
        <v>505.91999999999996</v>
      </c>
      <c r="O1457" s="22">
        <f t="shared" si="206"/>
        <v>-421.59999999999997</v>
      </c>
    </row>
    <row r="1458" spans="1:15" ht="15">
      <c r="A1458" t="s">
        <v>849</v>
      </c>
      <c r="B1458" s="16">
        <v>43560</v>
      </c>
      <c r="C1458" s="16">
        <v>43572</v>
      </c>
      <c r="D1458" s="17">
        <v>60</v>
      </c>
      <c r="E1458" s="18">
        <v>2372.77</v>
      </c>
      <c r="F1458" s="19">
        <f t="shared" si="198"/>
        <v>43633</v>
      </c>
      <c r="G1458" s="16">
        <v>43566</v>
      </c>
      <c r="H1458" s="20">
        <f t="shared" si="199"/>
        <v>-67</v>
      </c>
      <c r="I1458" s="17">
        <f t="shared" si="200"/>
        <v>-158975.59</v>
      </c>
      <c r="J1458" s="17">
        <f t="shared" si="201"/>
        <v>-6</v>
      </c>
      <c r="K1458" s="21">
        <f t="shared" si="202"/>
        <v>2378.77</v>
      </c>
      <c r="L1458" s="17">
        <f t="shared" si="203"/>
        <v>6</v>
      </c>
      <c r="M1458" s="17">
        <f t="shared" si="204"/>
        <v>-6</v>
      </c>
      <c r="N1458" s="17">
        <f t="shared" si="205"/>
        <v>14236.619999999999</v>
      </c>
      <c r="O1458" s="22">
        <f t="shared" si="206"/>
        <v>-14236.619999999999</v>
      </c>
    </row>
    <row r="1459" spans="1:15" ht="15">
      <c r="A1459" t="s">
        <v>1409</v>
      </c>
      <c r="B1459" s="16">
        <v>38555</v>
      </c>
      <c r="C1459" s="16">
        <v>38561</v>
      </c>
      <c r="D1459" s="17">
        <v>60</v>
      </c>
      <c r="E1459">
        <v>6.91</v>
      </c>
      <c r="F1459" s="19">
        <f t="shared" si="198"/>
        <v>38623</v>
      </c>
      <c r="G1459" s="16">
        <v>43566</v>
      </c>
      <c r="H1459" s="20">
        <f t="shared" si="199"/>
        <v>4943</v>
      </c>
      <c r="I1459" s="17">
        <f t="shared" si="200"/>
        <v>34156.13</v>
      </c>
      <c r="J1459" s="17">
        <f t="shared" si="201"/>
        <v>4933</v>
      </c>
      <c r="K1459" s="21">
        <f t="shared" si="202"/>
        <v>-4926.09</v>
      </c>
      <c r="L1459" s="17">
        <f t="shared" si="203"/>
        <v>5011</v>
      </c>
      <c r="M1459" s="17">
        <f t="shared" si="204"/>
        <v>5005</v>
      </c>
      <c r="N1459" s="17">
        <f t="shared" si="205"/>
        <v>34626.01</v>
      </c>
      <c r="O1459" s="22">
        <f t="shared" si="206"/>
        <v>34584.55</v>
      </c>
    </row>
    <row r="1460" spans="1:15" ht="15">
      <c r="A1460" t="s">
        <v>1410</v>
      </c>
      <c r="B1460" s="16">
        <v>38748</v>
      </c>
      <c r="C1460" s="16">
        <v>38755</v>
      </c>
      <c r="D1460" s="17">
        <v>60</v>
      </c>
      <c r="E1460">
        <v>667</v>
      </c>
      <c r="F1460" s="19">
        <f t="shared" si="198"/>
        <v>38814</v>
      </c>
      <c r="G1460" s="16">
        <v>43566</v>
      </c>
      <c r="H1460" s="20">
        <f t="shared" si="199"/>
        <v>4752</v>
      </c>
      <c r="I1460" s="17">
        <f t="shared" si="200"/>
        <v>3169584</v>
      </c>
      <c r="J1460" s="17">
        <f t="shared" si="201"/>
        <v>4744</v>
      </c>
      <c r="K1460" s="21">
        <f t="shared" si="202"/>
        <v>-4077</v>
      </c>
      <c r="L1460" s="17">
        <f t="shared" si="203"/>
        <v>4818</v>
      </c>
      <c r="M1460" s="17">
        <f t="shared" si="204"/>
        <v>4811</v>
      </c>
      <c r="N1460" s="17">
        <f t="shared" si="205"/>
        <v>3213606</v>
      </c>
      <c r="O1460" s="22">
        <f t="shared" si="206"/>
        <v>3208937</v>
      </c>
    </row>
    <row r="1461" spans="1:15" ht="15">
      <c r="A1461" t="s">
        <v>1411</v>
      </c>
      <c r="B1461" s="16">
        <v>38748</v>
      </c>
      <c r="C1461" s="16">
        <v>38755</v>
      </c>
      <c r="D1461" s="17">
        <v>60</v>
      </c>
      <c r="E1461">
        <v>210.67</v>
      </c>
      <c r="F1461" s="19">
        <f t="shared" si="198"/>
        <v>38814</v>
      </c>
      <c r="G1461" s="16">
        <v>43566</v>
      </c>
      <c r="H1461" s="20">
        <f t="shared" si="199"/>
        <v>4752</v>
      </c>
      <c r="I1461" s="17">
        <f t="shared" si="200"/>
        <v>1001103.84</v>
      </c>
      <c r="J1461" s="17">
        <f t="shared" si="201"/>
        <v>4744</v>
      </c>
      <c r="K1461" s="21">
        <f t="shared" si="202"/>
        <v>-4533.33</v>
      </c>
      <c r="L1461" s="17">
        <f t="shared" si="203"/>
        <v>4818</v>
      </c>
      <c r="M1461" s="17">
        <f t="shared" si="204"/>
        <v>4811</v>
      </c>
      <c r="N1461" s="17">
        <f t="shared" si="205"/>
        <v>1015008.0599999999</v>
      </c>
      <c r="O1461" s="22">
        <f t="shared" si="206"/>
        <v>1013533.37</v>
      </c>
    </row>
    <row r="1462" spans="1:15" ht="15">
      <c r="A1462" t="s">
        <v>1412</v>
      </c>
      <c r="B1462" s="16">
        <v>38776</v>
      </c>
      <c r="C1462" s="16">
        <v>38782</v>
      </c>
      <c r="D1462" s="17">
        <v>60</v>
      </c>
      <c r="E1462">
        <v>228.1</v>
      </c>
      <c r="F1462" s="19">
        <f t="shared" si="198"/>
        <v>38843</v>
      </c>
      <c r="G1462" s="16">
        <v>43566</v>
      </c>
      <c r="H1462" s="20">
        <f t="shared" si="199"/>
        <v>4723</v>
      </c>
      <c r="I1462" s="17">
        <f t="shared" si="200"/>
        <v>1077316.3</v>
      </c>
      <c r="J1462" s="17">
        <f t="shared" si="201"/>
        <v>4715</v>
      </c>
      <c r="K1462" s="21">
        <f t="shared" si="202"/>
        <v>-4486.9</v>
      </c>
      <c r="L1462" s="17">
        <f t="shared" si="203"/>
        <v>4790</v>
      </c>
      <c r="M1462" s="17">
        <f t="shared" si="204"/>
        <v>4784</v>
      </c>
      <c r="N1462" s="17">
        <f t="shared" si="205"/>
        <v>1092599</v>
      </c>
      <c r="O1462" s="22">
        <f t="shared" si="206"/>
        <v>1091230.4</v>
      </c>
    </row>
    <row r="1463" spans="1:15" ht="15">
      <c r="A1463" t="s">
        <v>1413</v>
      </c>
      <c r="B1463" s="16">
        <v>39021</v>
      </c>
      <c r="C1463" s="16">
        <v>39030</v>
      </c>
      <c r="D1463" s="17">
        <v>60</v>
      </c>
      <c r="E1463">
        <v>667.01</v>
      </c>
      <c r="F1463" s="19">
        <f t="shared" si="198"/>
        <v>39091</v>
      </c>
      <c r="G1463" s="16">
        <v>43566</v>
      </c>
      <c r="H1463" s="20">
        <f t="shared" si="199"/>
        <v>4475</v>
      </c>
      <c r="I1463" s="17">
        <f t="shared" si="200"/>
        <v>2984869.75</v>
      </c>
      <c r="J1463" s="17">
        <f t="shared" si="201"/>
        <v>4472</v>
      </c>
      <c r="K1463" s="21">
        <f t="shared" si="202"/>
        <v>-3804.99</v>
      </c>
      <c r="L1463" s="17">
        <f t="shared" si="203"/>
        <v>4545</v>
      </c>
      <c r="M1463" s="17">
        <f t="shared" si="204"/>
        <v>4536</v>
      </c>
      <c r="N1463" s="17">
        <f t="shared" si="205"/>
        <v>3031560.45</v>
      </c>
      <c r="O1463" s="22">
        <f t="shared" si="206"/>
        <v>3025557.36</v>
      </c>
    </row>
    <row r="1464" spans="1:15" ht="15">
      <c r="A1464" t="s">
        <v>1414</v>
      </c>
      <c r="B1464" s="16">
        <v>39051</v>
      </c>
      <c r="C1464" s="16">
        <v>39065</v>
      </c>
      <c r="D1464" s="17">
        <v>60</v>
      </c>
      <c r="E1464">
        <v>333</v>
      </c>
      <c r="F1464" s="19">
        <f t="shared" si="198"/>
        <v>39127</v>
      </c>
      <c r="G1464" s="16">
        <v>43566</v>
      </c>
      <c r="H1464" s="20">
        <f t="shared" si="199"/>
        <v>4439</v>
      </c>
      <c r="I1464" s="17">
        <f t="shared" si="200"/>
        <v>1478187</v>
      </c>
      <c r="J1464" s="17">
        <f t="shared" si="201"/>
        <v>4437</v>
      </c>
      <c r="K1464" s="21">
        <f t="shared" si="202"/>
        <v>-4104</v>
      </c>
      <c r="L1464" s="17">
        <f t="shared" si="203"/>
        <v>4515</v>
      </c>
      <c r="M1464" s="17">
        <f t="shared" si="204"/>
        <v>4501</v>
      </c>
      <c r="N1464" s="17">
        <f t="shared" si="205"/>
        <v>1503495</v>
      </c>
      <c r="O1464" s="22">
        <f t="shared" si="206"/>
        <v>1498833</v>
      </c>
    </row>
    <row r="1465" spans="1:15" ht="15">
      <c r="A1465" t="s">
        <v>1415</v>
      </c>
      <c r="B1465" s="16">
        <v>39072</v>
      </c>
      <c r="C1465" s="16">
        <v>39078</v>
      </c>
      <c r="D1465" s="17">
        <v>60</v>
      </c>
      <c r="E1465">
        <v>919.3</v>
      </c>
      <c r="F1465" s="19">
        <f t="shared" si="198"/>
        <v>39140</v>
      </c>
      <c r="G1465" s="16">
        <v>43566</v>
      </c>
      <c r="H1465" s="20">
        <f t="shared" si="199"/>
        <v>4426</v>
      </c>
      <c r="I1465" s="17">
        <f t="shared" si="200"/>
        <v>4068821.8</v>
      </c>
      <c r="J1465" s="17">
        <f t="shared" si="201"/>
        <v>4424</v>
      </c>
      <c r="K1465" s="21">
        <f t="shared" si="202"/>
        <v>-3504.7</v>
      </c>
      <c r="L1465" s="17">
        <f t="shared" si="203"/>
        <v>4494</v>
      </c>
      <c r="M1465" s="17">
        <f t="shared" si="204"/>
        <v>4488</v>
      </c>
      <c r="N1465" s="17">
        <f t="shared" si="205"/>
        <v>4131334.1999999997</v>
      </c>
      <c r="O1465" s="22">
        <f t="shared" si="206"/>
        <v>4125818.4</v>
      </c>
    </row>
    <row r="1466" spans="1:15" ht="15">
      <c r="A1466" t="s">
        <v>1416</v>
      </c>
      <c r="B1466" s="16">
        <v>39072</v>
      </c>
      <c r="C1466" s="16">
        <v>39080</v>
      </c>
      <c r="D1466" s="17">
        <v>60</v>
      </c>
      <c r="E1466">
        <v>333.51</v>
      </c>
      <c r="F1466" s="19">
        <f t="shared" si="198"/>
        <v>39141</v>
      </c>
      <c r="G1466" s="16">
        <v>43566</v>
      </c>
      <c r="H1466" s="20">
        <f t="shared" si="199"/>
        <v>4425</v>
      </c>
      <c r="I1466" s="17">
        <f t="shared" si="200"/>
        <v>1475781.75</v>
      </c>
      <c r="J1466" s="17">
        <f t="shared" si="201"/>
        <v>4422</v>
      </c>
      <c r="K1466" s="21">
        <f t="shared" si="202"/>
        <v>-4088.49</v>
      </c>
      <c r="L1466" s="17">
        <f t="shared" si="203"/>
        <v>4494</v>
      </c>
      <c r="M1466" s="17">
        <f t="shared" si="204"/>
        <v>4486</v>
      </c>
      <c r="N1466" s="17">
        <f t="shared" si="205"/>
        <v>1498793.94</v>
      </c>
      <c r="O1466" s="22">
        <f t="shared" si="206"/>
        <v>1496125.8599999999</v>
      </c>
    </row>
    <row r="1467" spans="1:15" ht="15">
      <c r="A1467" t="s">
        <v>1417</v>
      </c>
      <c r="B1467" s="16">
        <v>39072</v>
      </c>
      <c r="C1467" s="16">
        <v>39080</v>
      </c>
      <c r="D1467" s="17">
        <v>60</v>
      </c>
      <c r="E1467">
        <v>228.09</v>
      </c>
      <c r="F1467" s="19">
        <f t="shared" si="198"/>
        <v>39141</v>
      </c>
      <c r="G1467" s="16">
        <v>43566</v>
      </c>
      <c r="H1467" s="20">
        <f t="shared" si="199"/>
        <v>4425</v>
      </c>
      <c r="I1467" s="17">
        <f t="shared" si="200"/>
        <v>1009298.25</v>
      </c>
      <c r="J1467" s="17">
        <f t="shared" si="201"/>
        <v>4422</v>
      </c>
      <c r="K1467" s="21">
        <f t="shared" si="202"/>
        <v>-4193.91</v>
      </c>
      <c r="L1467" s="17">
        <f t="shared" si="203"/>
        <v>4494</v>
      </c>
      <c r="M1467" s="17">
        <f t="shared" si="204"/>
        <v>4486</v>
      </c>
      <c r="N1467" s="17">
        <f t="shared" si="205"/>
        <v>1025036.46</v>
      </c>
      <c r="O1467" s="22">
        <f t="shared" si="206"/>
        <v>1023211.74</v>
      </c>
    </row>
    <row r="1468" spans="1:15" ht="15">
      <c r="A1468" t="s">
        <v>1418</v>
      </c>
      <c r="B1468" s="16">
        <v>39072</v>
      </c>
      <c r="C1468" s="16">
        <v>39080</v>
      </c>
      <c r="D1468" s="17">
        <v>60</v>
      </c>
      <c r="E1468">
        <v>333.5</v>
      </c>
      <c r="F1468" s="19">
        <f t="shared" si="198"/>
        <v>39141</v>
      </c>
      <c r="G1468" s="16">
        <v>43566</v>
      </c>
      <c r="H1468" s="20">
        <f t="shared" si="199"/>
        <v>4425</v>
      </c>
      <c r="I1468" s="17">
        <f t="shared" si="200"/>
        <v>1475737.5</v>
      </c>
      <c r="J1468" s="17">
        <f t="shared" si="201"/>
        <v>4422</v>
      </c>
      <c r="K1468" s="21">
        <f t="shared" si="202"/>
        <v>-4088.5</v>
      </c>
      <c r="L1468" s="17">
        <f t="shared" si="203"/>
        <v>4494</v>
      </c>
      <c r="M1468" s="17">
        <f t="shared" si="204"/>
        <v>4486</v>
      </c>
      <c r="N1468" s="17">
        <f t="shared" si="205"/>
        <v>1498749</v>
      </c>
      <c r="O1468" s="22">
        <f t="shared" si="206"/>
        <v>1496081</v>
      </c>
    </row>
    <row r="1469" spans="1:15" ht="15">
      <c r="A1469" t="s">
        <v>1419</v>
      </c>
      <c r="B1469" s="16">
        <v>39113</v>
      </c>
      <c r="C1469" s="16">
        <v>39153</v>
      </c>
      <c r="D1469" s="17">
        <v>60</v>
      </c>
      <c r="E1469" s="18">
        <v>1378.94</v>
      </c>
      <c r="F1469" s="19">
        <f t="shared" si="198"/>
        <v>39214</v>
      </c>
      <c r="G1469" s="16">
        <v>43566</v>
      </c>
      <c r="H1469" s="20">
        <f t="shared" si="199"/>
        <v>4352</v>
      </c>
      <c r="I1469" s="17">
        <f t="shared" si="200"/>
        <v>6001146.88</v>
      </c>
      <c r="J1469" s="17">
        <f t="shared" si="201"/>
        <v>4349</v>
      </c>
      <c r="K1469" s="21">
        <f t="shared" si="202"/>
        <v>-2970.06</v>
      </c>
      <c r="L1469" s="17">
        <f t="shared" si="203"/>
        <v>4453</v>
      </c>
      <c r="M1469" s="17">
        <f t="shared" si="204"/>
        <v>4413</v>
      </c>
      <c r="N1469" s="17">
        <f t="shared" si="205"/>
        <v>6140419.82</v>
      </c>
      <c r="O1469" s="22">
        <f t="shared" si="206"/>
        <v>6085262.220000001</v>
      </c>
    </row>
    <row r="1470" spans="1:15" ht="15">
      <c r="A1470" t="s">
        <v>1420</v>
      </c>
      <c r="B1470" s="16">
        <v>39113</v>
      </c>
      <c r="C1470" s="16">
        <v>39153</v>
      </c>
      <c r="D1470" s="17">
        <v>60</v>
      </c>
      <c r="E1470" s="18">
        <v>1794.82</v>
      </c>
      <c r="F1470" s="19">
        <f t="shared" si="198"/>
        <v>39214</v>
      </c>
      <c r="G1470" s="16">
        <v>43566</v>
      </c>
      <c r="H1470" s="20">
        <f t="shared" si="199"/>
        <v>4352</v>
      </c>
      <c r="I1470" s="17">
        <f t="shared" si="200"/>
        <v>7811056.64</v>
      </c>
      <c r="J1470" s="17">
        <f t="shared" si="201"/>
        <v>4349</v>
      </c>
      <c r="K1470" s="21">
        <f t="shared" si="202"/>
        <v>-2554.1800000000003</v>
      </c>
      <c r="L1470" s="17">
        <f t="shared" si="203"/>
        <v>4453</v>
      </c>
      <c r="M1470" s="17">
        <f t="shared" si="204"/>
        <v>4413</v>
      </c>
      <c r="N1470" s="17">
        <f t="shared" si="205"/>
        <v>7992333.46</v>
      </c>
      <c r="O1470" s="22">
        <f t="shared" si="206"/>
        <v>7920540.66</v>
      </c>
    </row>
    <row r="1471" spans="1:15" ht="15">
      <c r="A1471" t="s">
        <v>1421</v>
      </c>
      <c r="B1471" s="16">
        <v>39141</v>
      </c>
      <c r="C1471" s="16">
        <v>39161</v>
      </c>
      <c r="D1471" s="17">
        <v>60</v>
      </c>
      <c r="E1471">
        <v>29.37</v>
      </c>
      <c r="F1471" s="19">
        <f t="shared" si="198"/>
        <v>39222</v>
      </c>
      <c r="G1471" s="16">
        <v>43566</v>
      </c>
      <c r="H1471" s="20">
        <f t="shared" si="199"/>
        <v>4344</v>
      </c>
      <c r="I1471" s="17">
        <f t="shared" si="200"/>
        <v>127583.28</v>
      </c>
      <c r="J1471" s="17">
        <f t="shared" si="201"/>
        <v>4341</v>
      </c>
      <c r="K1471" s="21">
        <f t="shared" si="202"/>
        <v>-4311.63</v>
      </c>
      <c r="L1471" s="17">
        <f t="shared" si="203"/>
        <v>4425</v>
      </c>
      <c r="M1471" s="17">
        <f t="shared" si="204"/>
        <v>4405</v>
      </c>
      <c r="N1471" s="17">
        <f t="shared" si="205"/>
        <v>129962.25</v>
      </c>
      <c r="O1471" s="22">
        <f t="shared" si="206"/>
        <v>129374.85</v>
      </c>
    </row>
    <row r="1472" spans="1:15" ht="15">
      <c r="A1472" t="s">
        <v>1422</v>
      </c>
      <c r="B1472" s="16">
        <v>39172</v>
      </c>
      <c r="C1472" s="16">
        <v>39185</v>
      </c>
      <c r="D1472" s="17">
        <v>60</v>
      </c>
      <c r="E1472">
        <v>897.41</v>
      </c>
      <c r="F1472" s="19">
        <f t="shared" si="198"/>
        <v>39246</v>
      </c>
      <c r="G1472" s="16">
        <v>43566</v>
      </c>
      <c r="H1472" s="20">
        <f t="shared" si="199"/>
        <v>4320</v>
      </c>
      <c r="I1472" s="17">
        <f t="shared" si="200"/>
        <v>3876811.1999999997</v>
      </c>
      <c r="J1472" s="17">
        <f t="shared" si="201"/>
        <v>4318</v>
      </c>
      <c r="K1472" s="21">
        <f t="shared" si="202"/>
        <v>-3420.59</v>
      </c>
      <c r="L1472" s="17">
        <f t="shared" si="203"/>
        <v>4394</v>
      </c>
      <c r="M1472" s="17">
        <f t="shared" si="204"/>
        <v>4381</v>
      </c>
      <c r="N1472" s="17">
        <f t="shared" si="205"/>
        <v>3943219.54</v>
      </c>
      <c r="O1472" s="22">
        <f t="shared" si="206"/>
        <v>3931553.21</v>
      </c>
    </row>
    <row r="1473" spans="1:15" ht="15">
      <c r="A1473" t="s">
        <v>1423</v>
      </c>
      <c r="B1473" s="16">
        <v>43573</v>
      </c>
      <c r="C1473" s="16">
        <v>43573</v>
      </c>
      <c r="D1473" s="17">
        <v>60</v>
      </c>
      <c r="E1473" s="18">
        <v>8628.61</v>
      </c>
      <c r="F1473" s="19">
        <f t="shared" si="198"/>
        <v>43634</v>
      </c>
      <c r="G1473" s="16">
        <v>43566</v>
      </c>
      <c r="H1473" s="20">
        <f t="shared" si="199"/>
        <v>-68</v>
      </c>
      <c r="I1473" s="17">
        <f t="shared" si="200"/>
        <v>-586745.48</v>
      </c>
      <c r="J1473" s="17">
        <f t="shared" si="201"/>
        <v>-7</v>
      </c>
      <c r="K1473" s="21">
        <f t="shared" si="202"/>
        <v>8635.61</v>
      </c>
      <c r="L1473" s="17">
        <f t="shared" si="203"/>
        <v>-7</v>
      </c>
      <c r="M1473" s="17">
        <f t="shared" si="204"/>
        <v>-7</v>
      </c>
      <c r="N1473" s="17">
        <f t="shared" si="205"/>
        <v>-60400.270000000004</v>
      </c>
      <c r="O1473" s="22">
        <f t="shared" si="206"/>
        <v>-60400.270000000004</v>
      </c>
    </row>
    <row r="1474" spans="1:15" ht="15">
      <c r="A1474" t="s">
        <v>1424</v>
      </c>
      <c r="B1474" s="16">
        <v>43573</v>
      </c>
      <c r="C1474" s="16">
        <v>43573</v>
      </c>
      <c r="D1474" s="17">
        <v>60</v>
      </c>
      <c r="E1474" s="18">
        <v>34453.58</v>
      </c>
      <c r="F1474" s="19">
        <f t="shared" si="198"/>
        <v>43634</v>
      </c>
      <c r="G1474" s="16">
        <v>43566</v>
      </c>
      <c r="H1474" s="20">
        <f t="shared" si="199"/>
        <v>-68</v>
      </c>
      <c r="I1474" s="17">
        <f t="shared" si="200"/>
        <v>-2342843.44</v>
      </c>
      <c r="J1474" s="17">
        <f t="shared" si="201"/>
        <v>-7</v>
      </c>
      <c r="K1474" s="21">
        <f t="shared" si="202"/>
        <v>34460.58</v>
      </c>
      <c r="L1474" s="17">
        <f t="shared" si="203"/>
        <v>-7</v>
      </c>
      <c r="M1474" s="17">
        <f t="shared" si="204"/>
        <v>-7</v>
      </c>
      <c r="N1474" s="17">
        <f t="shared" si="205"/>
        <v>-241175.06</v>
      </c>
      <c r="O1474" s="22">
        <f t="shared" si="206"/>
        <v>-241175.06</v>
      </c>
    </row>
    <row r="1475" spans="1:15" ht="15">
      <c r="A1475" t="s">
        <v>1425</v>
      </c>
      <c r="B1475" s="16">
        <v>43573</v>
      </c>
      <c r="C1475" s="16">
        <v>43573</v>
      </c>
      <c r="D1475" s="17">
        <v>60</v>
      </c>
      <c r="E1475" s="18">
        <v>10583.27</v>
      </c>
      <c r="F1475" s="19">
        <f t="shared" si="198"/>
        <v>43634</v>
      </c>
      <c r="G1475" s="16">
        <v>43566</v>
      </c>
      <c r="H1475" s="20">
        <f t="shared" si="199"/>
        <v>-68</v>
      </c>
      <c r="I1475" s="17">
        <f t="shared" si="200"/>
        <v>-719662.36</v>
      </c>
      <c r="J1475" s="17">
        <f t="shared" si="201"/>
        <v>-7</v>
      </c>
      <c r="K1475" s="21">
        <f t="shared" si="202"/>
        <v>10590.27</v>
      </c>
      <c r="L1475" s="17">
        <f t="shared" si="203"/>
        <v>-7</v>
      </c>
      <c r="M1475" s="17">
        <f t="shared" si="204"/>
        <v>-7</v>
      </c>
      <c r="N1475" s="17">
        <f t="shared" si="205"/>
        <v>-74082.89</v>
      </c>
      <c r="O1475" s="22">
        <f t="shared" si="206"/>
        <v>-74082.89</v>
      </c>
    </row>
    <row r="1476" spans="1:15" ht="15">
      <c r="A1476" t="s">
        <v>1426</v>
      </c>
      <c r="B1476" s="16">
        <v>43573</v>
      </c>
      <c r="C1476" s="16">
        <v>43573</v>
      </c>
      <c r="D1476" s="17">
        <v>60</v>
      </c>
      <c r="E1476" s="18">
        <v>6941.43</v>
      </c>
      <c r="F1476" s="19">
        <f t="shared" si="198"/>
        <v>43634</v>
      </c>
      <c r="G1476" s="16">
        <v>43566</v>
      </c>
      <c r="H1476" s="20">
        <f t="shared" si="199"/>
        <v>-68</v>
      </c>
      <c r="I1476" s="17">
        <f t="shared" si="200"/>
        <v>-472017.24</v>
      </c>
      <c r="J1476" s="17">
        <f t="shared" si="201"/>
        <v>-7</v>
      </c>
      <c r="K1476" s="21">
        <f t="shared" si="202"/>
        <v>6948.43</v>
      </c>
      <c r="L1476" s="17">
        <f t="shared" si="203"/>
        <v>-7</v>
      </c>
      <c r="M1476" s="17">
        <f t="shared" si="204"/>
        <v>-7</v>
      </c>
      <c r="N1476" s="17">
        <f t="shared" si="205"/>
        <v>-48590.01</v>
      </c>
      <c r="O1476" s="22">
        <f t="shared" si="206"/>
        <v>-48590.01</v>
      </c>
    </row>
    <row r="1477" spans="1:15" ht="15">
      <c r="A1477" t="s">
        <v>1427</v>
      </c>
      <c r="B1477" s="16">
        <v>43113</v>
      </c>
      <c r="C1477" s="16">
        <v>43131</v>
      </c>
      <c r="D1477" s="17">
        <v>60</v>
      </c>
      <c r="E1477" s="18">
        <v>1264.7</v>
      </c>
      <c r="F1477" s="19">
        <f t="shared" si="198"/>
        <v>43190</v>
      </c>
      <c r="G1477" s="16">
        <v>43566</v>
      </c>
      <c r="H1477" s="20">
        <f t="shared" si="199"/>
        <v>376</v>
      </c>
      <c r="I1477" s="17">
        <f t="shared" si="200"/>
        <v>475527.2</v>
      </c>
      <c r="J1477" s="17">
        <f t="shared" si="201"/>
        <v>431</v>
      </c>
      <c r="K1477" s="21">
        <f t="shared" si="202"/>
        <v>833.7</v>
      </c>
      <c r="L1477" s="17">
        <f t="shared" si="203"/>
        <v>453</v>
      </c>
      <c r="M1477" s="17">
        <f t="shared" si="204"/>
        <v>435</v>
      </c>
      <c r="N1477" s="17">
        <f t="shared" si="205"/>
        <v>572909.1</v>
      </c>
      <c r="O1477" s="22">
        <f t="shared" si="206"/>
        <v>550144.5</v>
      </c>
    </row>
    <row r="1478" spans="1:15" ht="15">
      <c r="A1478" t="s">
        <v>1428</v>
      </c>
      <c r="B1478" s="16">
        <v>43113</v>
      </c>
      <c r="C1478" s="16">
        <v>43131</v>
      </c>
      <c r="D1478" s="17">
        <v>60</v>
      </c>
      <c r="E1478" s="18">
        <v>1264.7</v>
      </c>
      <c r="F1478" s="19">
        <f t="shared" si="198"/>
        <v>43190</v>
      </c>
      <c r="G1478" s="16">
        <v>43566</v>
      </c>
      <c r="H1478" s="20">
        <f t="shared" si="199"/>
        <v>376</v>
      </c>
      <c r="I1478" s="17">
        <f t="shared" si="200"/>
        <v>475527.2</v>
      </c>
      <c r="J1478" s="17">
        <f t="shared" si="201"/>
        <v>431</v>
      </c>
      <c r="K1478" s="21">
        <f t="shared" si="202"/>
        <v>833.7</v>
      </c>
      <c r="L1478" s="17">
        <f t="shared" si="203"/>
        <v>453</v>
      </c>
      <c r="M1478" s="17">
        <f t="shared" si="204"/>
        <v>435</v>
      </c>
      <c r="N1478" s="17">
        <f t="shared" si="205"/>
        <v>572909.1</v>
      </c>
      <c r="O1478" s="22">
        <f t="shared" si="206"/>
        <v>550144.5</v>
      </c>
    </row>
    <row r="1479" spans="1:15" ht="15">
      <c r="A1479" t="s">
        <v>1429</v>
      </c>
      <c r="B1479" s="16">
        <v>43473</v>
      </c>
      <c r="C1479" s="16">
        <v>43375</v>
      </c>
      <c r="D1479" s="17">
        <v>60</v>
      </c>
      <c r="E1479" s="18">
        <v>27821.61</v>
      </c>
      <c r="F1479" s="19">
        <f t="shared" si="198"/>
        <v>43436</v>
      </c>
      <c r="G1479" s="16">
        <v>43566</v>
      </c>
      <c r="H1479" s="20">
        <f t="shared" si="199"/>
        <v>130</v>
      </c>
      <c r="I1479" s="17">
        <f t="shared" si="200"/>
        <v>3616809.3000000003</v>
      </c>
      <c r="J1479" s="17">
        <f t="shared" si="201"/>
        <v>189</v>
      </c>
      <c r="K1479" s="21">
        <f t="shared" si="202"/>
        <v>27632.61</v>
      </c>
      <c r="L1479" s="17">
        <f t="shared" si="203"/>
        <v>93</v>
      </c>
      <c r="M1479" s="17">
        <f t="shared" si="204"/>
        <v>191</v>
      </c>
      <c r="N1479" s="17">
        <f t="shared" si="205"/>
        <v>2587409.73</v>
      </c>
      <c r="O1479" s="22">
        <f t="shared" si="206"/>
        <v>5313927.51</v>
      </c>
    </row>
    <row r="1480" spans="1:15" ht="15">
      <c r="A1480" t="s">
        <v>1430</v>
      </c>
      <c r="B1480" s="16">
        <v>43409</v>
      </c>
      <c r="C1480" s="16">
        <v>43395</v>
      </c>
      <c r="D1480" s="17">
        <v>60</v>
      </c>
      <c r="E1480" s="18">
        <v>28518.84</v>
      </c>
      <c r="F1480" s="19">
        <f aca="true" t="shared" si="207" ref="F1480:F1543">_XLL.DATA.MESE(C1480,2)</f>
        <v>43456</v>
      </c>
      <c r="G1480" s="16">
        <v>43566</v>
      </c>
      <c r="H1480" s="20">
        <f aca="true" t="shared" si="208" ref="H1480:H1543">G1480-F1480</f>
        <v>110</v>
      </c>
      <c r="I1480" s="17">
        <f aca="true" t="shared" si="209" ref="I1480:I1543">E1480*H1480</f>
        <v>3137072.4</v>
      </c>
      <c r="J1480" s="17">
        <f aca="true" t="shared" si="210" ref="J1480:J1543">DAYS360(C1480,G1480)</f>
        <v>169</v>
      </c>
      <c r="K1480" s="21">
        <f aca="true" t="shared" si="211" ref="K1480:K1543">E1480-J1480</f>
        <v>28349.84</v>
      </c>
      <c r="L1480" s="17">
        <f aca="true" t="shared" si="212" ref="L1480:L1543">G1480-B1480</f>
        <v>157</v>
      </c>
      <c r="M1480" s="17">
        <f aca="true" t="shared" si="213" ref="M1480:M1543">G1480-C1480</f>
        <v>171</v>
      </c>
      <c r="N1480" s="17">
        <f aca="true" t="shared" si="214" ref="N1480:N1543">E1480*L1480</f>
        <v>4477457.88</v>
      </c>
      <c r="O1480" s="22">
        <f aca="true" t="shared" si="215" ref="O1480:O1543">E1480*M1480</f>
        <v>4876721.64</v>
      </c>
    </row>
    <row r="1481" spans="1:15" ht="15">
      <c r="A1481" t="s">
        <v>1431</v>
      </c>
      <c r="B1481" s="16">
        <v>43409</v>
      </c>
      <c r="C1481" s="16">
        <v>43427</v>
      </c>
      <c r="D1481" s="17">
        <v>60</v>
      </c>
      <c r="E1481" s="18">
        <v>13836.88</v>
      </c>
      <c r="F1481" s="19">
        <f t="shared" si="207"/>
        <v>43488</v>
      </c>
      <c r="G1481" s="16">
        <v>43566</v>
      </c>
      <c r="H1481" s="20">
        <f t="shared" si="208"/>
        <v>78</v>
      </c>
      <c r="I1481" s="17">
        <f t="shared" si="209"/>
        <v>1079276.64</v>
      </c>
      <c r="J1481" s="17">
        <f t="shared" si="210"/>
        <v>138</v>
      </c>
      <c r="K1481" s="21">
        <f t="shared" si="211"/>
        <v>13698.88</v>
      </c>
      <c r="L1481" s="17">
        <f t="shared" si="212"/>
        <v>157</v>
      </c>
      <c r="M1481" s="17">
        <f t="shared" si="213"/>
        <v>139</v>
      </c>
      <c r="N1481" s="17">
        <f t="shared" si="214"/>
        <v>2172390.1599999997</v>
      </c>
      <c r="O1481" s="22">
        <f t="shared" si="215"/>
        <v>1923326.3199999998</v>
      </c>
    </row>
    <row r="1482" spans="1:15" ht="15">
      <c r="A1482" t="s">
        <v>1432</v>
      </c>
      <c r="B1482" s="16">
        <v>43438</v>
      </c>
      <c r="C1482" s="16">
        <v>43432</v>
      </c>
      <c r="D1482" s="17">
        <v>60</v>
      </c>
      <c r="E1482" s="18">
        <v>26989.1</v>
      </c>
      <c r="F1482" s="19">
        <f t="shared" si="207"/>
        <v>43493</v>
      </c>
      <c r="G1482" s="16">
        <v>43566</v>
      </c>
      <c r="H1482" s="20">
        <f t="shared" si="208"/>
        <v>73</v>
      </c>
      <c r="I1482" s="17">
        <f t="shared" si="209"/>
        <v>1970204.2999999998</v>
      </c>
      <c r="J1482" s="17">
        <f t="shared" si="210"/>
        <v>133</v>
      </c>
      <c r="K1482" s="21">
        <f t="shared" si="211"/>
        <v>26856.1</v>
      </c>
      <c r="L1482" s="17">
        <f t="shared" si="212"/>
        <v>128</v>
      </c>
      <c r="M1482" s="17">
        <f t="shared" si="213"/>
        <v>134</v>
      </c>
      <c r="N1482" s="17">
        <f t="shared" si="214"/>
        <v>3454604.8</v>
      </c>
      <c r="O1482" s="22">
        <f t="shared" si="215"/>
        <v>3616539.4</v>
      </c>
    </row>
    <row r="1483" spans="1:15" ht="15">
      <c r="A1483" t="s">
        <v>1433</v>
      </c>
      <c r="B1483" s="16">
        <v>43438</v>
      </c>
      <c r="C1483" s="16">
        <v>43552</v>
      </c>
      <c r="D1483" s="17">
        <v>60</v>
      </c>
      <c r="E1483" s="18">
        <v>12799.2</v>
      </c>
      <c r="F1483" s="19">
        <f t="shared" si="207"/>
        <v>43613</v>
      </c>
      <c r="G1483" s="16">
        <v>43566</v>
      </c>
      <c r="H1483" s="20">
        <f t="shared" si="208"/>
        <v>-47</v>
      </c>
      <c r="I1483" s="17">
        <f t="shared" si="209"/>
        <v>-601562.4</v>
      </c>
      <c r="J1483" s="17">
        <f t="shared" si="210"/>
        <v>13</v>
      </c>
      <c r="K1483" s="21">
        <f t="shared" si="211"/>
        <v>12786.2</v>
      </c>
      <c r="L1483" s="17">
        <f t="shared" si="212"/>
        <v>128</v>
      </c>
      <c r="M1483" s="17">
        <f t="shared" si="213"/>
        <v>14</v>
      </c>
      <c r="N1483" s="17">
        <f t="shared" si="214"/>
        <v>1638297.6</v>
      </c>
      <c r="O1483" s="22">
        <f t="shared" si="215"/>
        <v>179188.80000000002</v>
      </c>
    </row>
    <row r="1484" spans="1:15" ht="15">
      <c r="A1484" t="s">
        <v>1042</v>
      </c>
      <c r="B1484" s="16">
        <v>43473</v>
      </c>
      <c r="C1484" s="16">
        <v>43487</v>
      </c>
      <c r="D1484" s="17">
        <v>60</v>
      </c>
      <c r="E1484" s="18">
        <v>11912.81</v>
      </c>
      <c r="F1484" s="19">
        <f t="shared" si="207"/>
        <v>43546</v>
      </c>
      <c r="G1484" s="16">
        <v>43566</v>
      </c>
      <c r="H1484" s="20">
        <f t="shared" si="208"/>
        <v>20</v>
      </c>
      <c r="I1484" s="17">
        <f t="shared" si="209"/>
        <v>238256.19999999998</v>
      </c>
      <c r="J1484" s="17">
        <f t="shared" si="210"/>
        <v>79</v>
      </c>
      <c r="K1484" s="21">
        <f t="shared" si="211"/>
        <v>11833.81</v>
      </c>
      <c r="L1484" s="17">
        <f t="shared" si="212"/>
        <v>93</v>
      </c>
      <c r="M1484" s="17">
        <f t="shared" si="213"/>
        <v>79</v>
      </c>
      <c r="N1484" s="17">
        <f t="shared" si="214"/>
        <v>1107891.3299999998</v>
      </c>
      <c r="O1484" s="22">
        <f t="shared" si="215"/>
        <v>941111.99</v>
      </c>
    </row>
    <row r="1485" spans="1:15" ht="15">
      <c r="A1485" t="s">
        <v>1043</v>
      </c>
      <c r="B1485" s="16">
        <v>43502</v>
      </c>
      <c r="C1485" s="16">
        <v>43514</v>
      </c>
      <c r="D1485" s="17">
        <v>60</v>
      </c>
      <c r="E1485" s="18">
        <v>47669.49</v>
      </c>
      <c r="F1485" s="19">
        <f t="shared" si="207"/>
        <v>43573</v>
      </c>
      <c r="G1485" s="16">
        <v>43566</v>
      </c>
      <c r="H1485" s="20">
        <f t="shared" si="208"/>
        <v>-7</v>
      </c>
      <c r="I1485" s="17">
        <f t="shared" si="209"/>
        <v>-333686.43</v>
      </c>
      <c r="J1485" s="17">
        <f t="shared" si="210"/>
        <v>53</v>
      </c>
      <c r="K1485" s="21">
        <f t="shared" si="211"/>
        <v>47616.49</v>
      </c>
      <c r="L1485" s="17">
        <f t="shared" si="212"/>
        <v>64</v>
      </c>
      <c r="M1485" s="17">
        <f t="shared" si="213"/>
        <v>52</v>
      </c>
      <c r="N1485" s="17">
        <f t="shared" si="214"/>
        <v>3050847.36</v>
      </c>
      <c r="O1485" s="22">
        <f t="shared" si="215"/>
        <v>2478813.48</v>
      </c>
    </row>
    <row r="1486" spans="1:15" ht="15">
      <c r="A1486" t="s">
        <v>1434</v>
      </c>
      <c r="B1486" s="16">
        <v>43502</v>
      </c>
      <c r="C1486" s="16">
        <v>43514</v>
      </c>
      <c r="D1486" s="17">
        <v>60</v>
      </c>
      <c r="E1486" s="18">
        <v>89847.39</v>
      </c>
      <c r="F1486" s="19">
        <f t="shared" si="207"/>
        <v>43573</v>
      </c>
      <c r="G1486" s="16">
        <v>43566</v>
      </c>
      <c r="H1486" s="20">
        <f t="shared" si="208"/>
        <v>-7</v>
      </c>
      <c r="I1486" s="17">
        <f t="shared" si="209"/>
        <v>-628931.73</v>
      </c>
      <c r="J1486" s="17">
        <f t="shared" si="210"/>
        <v>53</v>
      </c>
      <c r="K1486" s="21">
        <f t="shared" si="211"/>
        <v>89794.39</v>
      </c>
      <c r="L1486" s="17">
        <f t="shared" si="212"/>
        <v>64</v>
      </c>
      <c r="M1486" s="17">
        <f t="shared" si="213"/>
        <v>52</v>
      </c>
      <c r="N1486" s="17">
        <f t="shared" si="214"/>
        <v>5750232.96</v>
      </c>
      <c r="O1486" s="22">
        <f t="shared" si="215"/>
        <v>4672064.28</v>
      </c>
    </row>
    <row r="1487" spans="1:15" ht="15">
      <c r="A1487" t="s">
        <v>1435</v>
      </c>
      <c r="B1487" s="16">
        <v>43529</v>
      </c>
      <c r="C1487" s="16">
        <v>43538</v>
      </c>
      <c r="D1487" s="17">
        <v>60</v>
      </c>
      <c r="E1487" s="18">
        <v>43346.94</v>
      </c>
      <c r="F1487" s="19">
        <f t="shared" si="207"/>
        <v>43599</v>
      </c>
      <c r="G1487" s="16">
        <v>43566</v>
      </c>
      <c r="H1487" s="20">
        <f t="shared" si="208"/>
        <v>-33</v>
      </c>
      <c r="I1487" s="17">
        <f t="shared" si="209"/>
        <v>-1430449.02</v>
      </c>
      <c r="J1487" s="17">
        <f t="shared" si="210"/>
        <v>27</v>
      </c>
      <c r="K1487" s="21">
        <f t="shared" si="211"/>
        <v>43319.94</v>
      </c>
      <c r="L1487" s="17">
        <f t="shared" si="212"/>
        <v>37</v>
      </c>
      <c r="M1487" s="17">
        <f t="shared" si="213"/>
        <v>28</v>
      </c>
      <c r="N1487" s="17">
        <f t="shared" si="214"/>
        <v>1603836.78</v>
      </c>
      <c r="O1487" s="22">
        <f t="shared" si="215"/>
        <v>1213714.32</v>
      </c>
    </row>
    <row r="1488" spans="1:15" ht="15">
      <c r="A1488" t="s">
        <v>1436</v>
      </c>
      <c r="B1488" s="16">
        <v>43529</v>
      </c>
      <c r="C1488" s="16">
        <v>43538</v>
      </c>
      <c r="D1488" s="17">
        <v>60</v>
      </c>
      <c r="E1488" s="18">
        <v>82267.08</v>
      </c>
      <c r="F1488" s="19">
        <f t="shared" si="207"/>
        <v>43599</v>
      </c>
      <c r="G1488" s="16">
        <v>43566</v>
      </c>
      <c r="H1488" s="20">
        <f t="shared" si="208"/>
        <v>-33</v>
      </c>
      <c r="I1488" s="17">
        <f t="shared" si="209"/>
        <v>-2714813.64</v>
      </c>
      <c r="J1488" s="17">
        <f t="shared" si="210"/>
        <v>27</v>
      </c>
      <c r="K1488" s="21">
        <f t="shared" si="211"/>
        <v>82240.08</v>
      </c>
      <c r="L1488" s="17">
        <f t="shared" si="212"/>
        <v>37</v>
      </c>
      <c r="M1488" s="17">
        <f t="shared" si="213"/>
        <v>28</v>
      </c>
      <c r="N1488" s="17">
        <f t="shared" si="214"/>
        <v>3043881.96</v>
      </c>
      <c r="O1488" s="22">
        <f t="shared" si="215"/>
        <v>2303478.24</v>
      </c>
    </row>
    <row r="1489" spans="1:15" ht="15">
      <c r="A1489" t="s">
        <v>910</v>
      </c>
      <c r="B1489" s="16">
        <v>43564</v>
      </c>
      <c r="C1489" s="16">
        <v>43572</v>
      </c>
      <c r="D1489" s="17">
        <v>60</v>
      </c>
      <c r="E1489" s="18">
        <v>47529.86</v>
      </c>
      <c r="F1489" s="19">
        <f t="shared" si="207"/>
        <v>43633</v>
      </c>
      <c r="G1489" s="16">
        <v>43566</v>
      </c>
      <c r="H1489" s="20">
        <f t="shared" si="208"/>
        <v>-67</v>
      </c>
      <c r="I1489" s="17">
        <f t="shared" si="209"/>
        <v>-3184500.62</v>
      </c>
      <c r="J1489" s="17">
        <f t="shared" si="210"/>
        <v>-6</v>
      </c>
      <c r="K1489" s="21">
        <f t="shared" si="211"/>
        <v>47535.86</v>
      </c>
      <c r="L1489" s="17">
        <f t="shared" si="212"/>
        <v>2</v>
      </c>
      <c r="M1489" s="17">
        <f t="shared" si="213"/>
        <v>-6</v>
      </c>
      <c r="N1489" s="17">
        <f t="shared" si="214"/>
        <v>95059.72</v>
      </c>
      <c r="O1489" s="22">
        <f t="shared" si="215"/>
        <v>-285179.16000000003</v>
      </c>
    </row>
    <row r="1490" spans="1:15" ht="15">
      <c r="A1490" t="s">
        <v>1437</v>
      </c>
      <c r="B1490" s="16">
        <v>43564</v>
      </c>
      <c r="C1490" s="16">
        <v>43572</v>
      </c>
      <c r="D1490" s="17">
        <v>60</v>
      </c>
      <c r="E1490" s="18">
        <v>89416.47</v>
      </c>
      <c r="F1490" s="19">
        <f t="shared" si="207"/>
        <v>43633</v>
      </c>
      <c r="G1490" s="16">
        <v>43594</v>
      </c>
      <c r="H1490" s="20">
        <f t="shared" si="208"/>
        <v>-39</v>
      </c>
      <c r="I1490" s="17">
        <f t="shared" si="209"/>
        <v>-3487242.33</v>
      </c>
      <c r="J1490" s="17">
        <f t="shared" si="210"/>
        <v>22</v>
      </c>
      <c r="K1490" s="21">
        <f t="shared" si="211"/>
        <v>89394.47</v>
      </c>
      <c r="L1490" s="17">
        <f t="shared" si="212"/>
        <v>30</v>
      </c>
      <c r="M1490" s="17">
        <f t="shared" si="213"/>
        <v>22</v>
      </c>
      <c r="N1490" s="17">
        <f t="shared" si="214"/>
        <v>2682494.1</v>
      </c>
      <c r="O1490" s="22">
        <f t="shared" si="215"/>
        <v>1967162.34</v>
      </c>
    </row>
    <row r="1491" spans="1:15" ht="15">
      <c r="A1491" t="s">
        <v>1438</v>
      </c>
      <c r="B1491" s="16">
        <v>43563</v>
      </c>
      <c r="C1491" s="16">
        <v>43572</v>
      </c>
      <c r="D1491" s="17">
        <v>60</v>
      </c>
      <c r="E1491" s="18">
        <v>1927.52</v>
      </c>
      <c r="F1491" s="19">
        <f t="shared" si="207"/>
        <v>43633</v>
      </c>
      <c r="G1491" s="16">
        <v>43594</v>
      </c>
      <c r="H1491" s="20">
        <f t="shared" si="208"/>
        <v>-39</v>
      </c>
      <c r="I1491" s="17">
        <f t="shared" si="209"/>
        <v>-75173.28</v>
      </c>
      <c r="J1491" s="17">
        <f t="shared" si="210"/>
        <v>22</v>
      </c>
      <c r="K1491" s="21">
        <f t="shared" si="211"/>
        <v>1905.52</v>
      </c>
      <c r="L1491" s="17">
        <f t="shared" si="212"/>
        <v>31</v>
      </c>
      <c r="M1491" s="17">
        <f t="shared" si="213"/>
        <v>22</v>
      </c>
      <c r="N1491" s="17">
        <f t="shared" si="214"/>
        <v>59753.12</v>
      </c>
      <c r="O1491" s="22">
        <f t="shared" si="215"/>
        <v>42405.44</v>
      </c>
    </row>
    <row r="1492" spans="1:15" ht="15">
      <c r="A1492" t="s">
        <v>1439</v>
      </c>
      <c r="B1492" s="16">
        <v>43563</v>
      </c>
      <c r="C1492" s="16">
        <v>43572</v>
      </c>
      <c r="D1492" s="17">
        <v>60</v>
      </c>
      <c r="E1492">
        <v>630.2</v>
      </c>
      <c r="F1492" s="19">
        <f t="shared" si="207"/>
        <v>43633</v>
      </c>
      <c r="G1492" s="16">
        <v>43628</v>
      </c>
      <c r="H1492" s="20">
        <f t="shared" si="208"/>
        <v>-5</v>
      </c>
      <c r="I1492" s="17">
        <f t="shared" si="209"/>
        <v>-3151</v>
      </c>
      <c r="J1492" s="17">
        <f t="shared" si="210"/>
        <v>55</v>
      </c>
      <c r="K1492" s="21">
        <f t="shared" si="211"/>
        <v>575.2</v>
      </c>
      <c r="L1492" s="17">
        <f t="shared" si="212"/>
        <v>65</v>
      </c>
      <c r="M1492" s="17">
        <f t="shared" si="213"/>
        <v>56</v>
      </c>
      <c r="N1492" s="17">
        <f t="shared" si="214"/>
        <v>40963</v>
      </c>
      <c r="O1492" s="22">
        <f t="shared" si="215"/>
        <v>35291.200000000004</v>
      </c>
    </row>
    <row r="1493" spans="1:15" ht="15">
      <c r="A1493" t="s">
        <v>1440</v>
      </c>
      <c r="B1493" s="16">
        <v>43496</v>
      </c>
      <c r="C1493" s="16">
        <v>43508</v>
      </c>
      <c r="D1493" s="17">
        <v>60</v>
      </c>
      <c r="E1493">
        <v>357.73</v>
      </c>
      <c r="F1493" s="19">
        <f t="shared" si="207"/>
        <v>43567</v>
      </c>
      <c r="G1493" s="16">
        <v>43628</v>
      </c>
      <c r="H1493" s="20">
        <f t="shared" si="208"/>
        <v>61</v>
      </c>
      <c r="I1493" s="17">
        <f t="shared" si="209"/>
        <v>21821.530000000002</v>
      </c>
      <c r="J1493" s="17">
        <f t="shared" si="210"/>
        <v>120</v>
      </c>
      <c r="K1493" s="21">
        <f t="shared" si="211"/>
        <v>237.73000000000002</v>
      </c>
      <c r="L1493" s="17">
        <f t="shared" si="212"/>
        <v>132</v>
      </c>
      <c r="M1493" s="17">
        <f t="shared" si="213"/>
        <v>120</v>
      </c>
      <c r="N1493" s="17">
        <f t="shared" si="214"/>
        <v>47220.36</v>
      </c>
      <c r="O1493" s="22">
        <f t="shared" si="215"/>
        <v>42927.600000000006</v>
      </c>
    </row>
    <row r="1494" spans="1:15" ht="15">
      <c r="A1494" t="s">
        <v>1441</v>
      </c>
      <c r="B1494" s="16">
        <v>43563</v>
      </c>
      <c r="C1494" s="16">
        <v>43565</v>
      </c>
      <c r="D1494" s="17">
        <v>60</v>
      </c>
      <c r="E1494" s="18">
        <v>6881.07</v>
      </c>
      <c r="F1494" s="19">
        <f t="shared" si="207"/>
        <v>43626</v>
      </c>
      <c r="G1494" s="16">
        <v>43628</v>
      </c>
      <c r="H1494" s="20">
        <f t="shared" si="208"/>
        <v>2</v>
      </c>
      <c r="I1494" s="17">
        <f t="shared" si="209"/>
        <v>13762.14</v>
      </c>
      <c r="J1494" s="17">
        <f t="shared" si="210"/>
        <v>62</v>
      </c>
      <c r="K1494" s="21">
        <f t="shared" si="211"/>
        <v>6819.07</v>
      </c>
      <c r="L1494" s="17">
        <f t="shared" si="212"/>
        <v>65</v>
      </c>
      <c r="M1494" s="17">
        <f t="shared" si="213"/>
        <v>63</v>
      </c>
      <c r="N1494" s="17">
        <f t="shared" si="214"/>
        <v>447269.55</v>
      </c>
      <c r="O1494" s="22">
        <f t="shared" si="215"/>
        <v>433507.41</v>
      </c>
    </row>
    <row r="1495" spans="1:15" ht="15">
      <c r="A1495" t="s">
        <v>1442</v>
      </c>
      <c r="B1495" s="16">
        <v>43563</v>
      </c>
      <c r="C1495" s="16">
        <v>43565</v>
      </c>
      <c r="D1495" s="17">
        <v>60</v>
      </c>
      <c r="E1495" s="18">
        <v>17609.62</v>
      </c>
      <c r="F1495" s="19">
        <f t="shared" si="207"/>
        <v>43626</v>
      </c>
      <c r="G1495" s="16">
        <v>43628</v>
      </c>
      <c r="H1495" s="20">
        <f t="shared" si="208"/>
        <v>2</v>
      </c>
      <c r="I1495" s="17">
        <f t="shared" si="209"/>
        <v>35219.24</v>
      </c>
      <c r="J1495" s="17">
        <f t="shared" si="210"/>
        <v>62</v>
      </c>
      <c r="K1495" s="21">
        <f t="shared" si="211"/>
        <v>17547.62</v>
      </c>
      <c r="L1495" s="17">
        <f t="shared" si="212"/>
        <v>65</v>
      </c>
      <c r="M1495" s="17">
        <f t="shared" si="213"/>
        <v>63</v>
      </c>
      <c r="N1495" s="17">
        <f t="shared" si="214"/>
        <v>1144625.3</v>
      </c>
      <c r="O1495" s="22">
        <f t="shared" si="215"/>
        <v>1109406.0599999998</v>
      </c>
    </row>
    <row r="1496" spans="1:15" ht="15">
      <c r="A1496" t="s">
        <v>1443</v>
      </c>
      <c r="B1496" s="16">
        <v>43563</v>
      </c>
      <c r="C1496" s="16">
        <v>43565</v>
      </c>
      <c r="D1496" s="17">
        <v>60</v>
      </c>
      <c r="E1496" s="18">
        <v>7916.93</v>
      </c>
      <c r="F1496" s="19">
        <f t="shared" si="207"/>
        <v>43626</v>
      </c>
      <c r="G1496" s="16">
        <v>43620</v>
      </c>
      <c r="H1496" s="20">
        <f t="shared" si="208"/>
        <v>-6</v>
      </c>
      <c r="I1496" s="17">
        <f t="shared" si="209"/>
        <v>-47501.58</v>
      </c>
      <c r="J1496" s="17">
        <f t="shared" si="210"/>
        <v>54</v>
      </c>
      <c r="K1496" s="21">
        <f t="shared" si="211"/>
        <v>7862.93</v>
      </c>
      <c r="L1496" s="17">
        <f t="shared" si="212"/>
        <v>57</v>
      </c>
      <c r="M1496" s="17">
        <f t="shared" si="213"/>
        <v>55</v>
      </c>
      <c r="N1496" s="17">
        <f t="shared" si="214"/>
        <v>451265.01</v>
      </c>
      <c r="O1496" s="22">
        <f t="shared" si="215"/>
        <v>435431.15</v>
      </c>
    </row>
    <row r="1497" spans="1:15" ht="15">
      <c r="A1497" t="s">
        <v>1444</v>
      </c>
      <c r="B1497" s="16">
        <v>43563</v>
      </c>
      <c r="C1497" s="16">
        <v>43565</v>
      </c>
      <c r="D1497" s="17">
        <v>60</v>
      </c>
      <c r="E1497" s="18">
        <v>15241.94</v>
      </c>
      <c r="F1497" s="19">
        <f t="shared" si="207"/>
        <v>43626</v>
      </c>
      <c r="G1497" s="16">
        <v>43620</v>
      </c>
      <c r="H1497" s="20">
        <f t="shared" si="208"/>
        <v>-6</v>
      </c>
      <c r="I1497" s="17">
        <f t="shared" si="209"/>
        <v>-91451.64</v>
      </c>
      <c r="J1497" s="17">
        <f t="shared" si="210"/>
        <v>54</v>
      </c>
      <c r="K1497" s="21">
        <f t="shared" si="211"/>
        <v>15187.94</v>
      </c>
      <c r="L1497" s="17">
        <f t="shared" si="212"/>
        <v>57</v>
      </c>
      <c r="M1497" s="17">
        <f t="shared" si="213"/>
        <v>55</v>
      </c>
      <c r="N1497" s="17">
        <f t="shared" si="214"/>
        <v>868790.5800000001</v>
      </c>
      <c r="O1497" s="22">
        <f t="shared" si="215"/>
        <v>838306.7000000001</v>
      </c>
    </row>
    <row r="1498" spans="1:15" ht="15">
      <c r="A1498" t="s">
        <v>1445</v>
      </c>
      <c r="B1498" s="16">
        <v>43563</v>
      </c>
      <c r="C1498" s="16">
        <v>43565</v>
      </c>
      <c r="D1498" s="17">
        <v>60</v>
      </c>
      <c r="E1498" s="18">
        <v>7916.93</v>
      </c>
      <c r="F1498" s="19">
        <f t="shared" si="207"/>
        <v>43626</v>
      </c>
      <c r="G1498" s="16">
        <v>43620</v>
      </c>
      <c r="H1498" s="20">
        <f t="shared" si="208"/>
        <v>-6</v>
      </c>
      <c r="I1498" s="17">
        <f t="shared" si="209"/>
        <v>-47501.58</v>
      </c>
      <c r="J1498" s="17">
        <f t="shared" si="210"/>
        <v>54</v>
      </c>
      <c r="K1498" s="21">
        <f t="shared" si="211"/>
        <v>7862.93</v>
      </c>
      <c r="L1498" s="17">
        <f t="shared" si="212"/>
        <v>57</v>
      </c>
      <c r="M1498" s="17">
        <f t="shared" si="213"/>
        <v>55</v>
      </c>
      <c r="N1498" s="17">
        <f t="shared" si="214"/>
        <v>451265.01</v>
      </c>
      <c r="O1498" s="22">
        <f t="shared" si="215"/>
        <v>435431.15</v>
      </c>
    </row>
    <row r="1499" spans="1:15" ht="15">
      <c r="A1499" t="s">
        <v>1446</v>
      </c>
      <c r="B1499" s="16">
        <v>43563</v>
      </c>
      <c r="C1499" s="16">
        <v>43565</v>
      </c>
      <c r="D1499" s="17">
        <v>60</v>
      </c>
      <c r="E1499" s="18">
        <v>17609.62</v>
      </c>
      <c r="F1499" s="19">
        <f t="shared" si="207"/>
        <v>43626</v>
      </c>
      <c r="G1499" s="16">
        <v>43629</v>
      </c>
      <c r="H1499" s="20">
        <f t="shared" si="208"/>
        <v>3</v>
      </c>
      <c r="I1499" s="17">
        <f t="shared" si="209"/>
        <v>52828.86</v>
      </c>
      <c r="J1499" s="17">
        <f t="shared" si="210"/>
        <v>63</v>
      </c>
      <c r="K1499" s="21">
        <f t="shared" si="211"/>
        <v>17546.62</v>
      </c>
      <c r="L1499" s="17">
        <f t="shared" si="212"/>
        <v>66</v>
      </c>
      <c r="M1499" s="17">
        <f t="shared" si="213"/>
        <v>64</v>
      </c>
      <c r="N1499" s="17">
        <f t="shared" si="214"/>
        <v>1162234.92</v>
      </c>
      <c r="O1499" s="22">
        <f t="shared" si="215"/>
        <v>1127015.68</v>
      </c>
    </row>
    <row r="1500" spans="1:15" ht="15">
      <c r="A1500" t="s">
        <v>1447</v>
      </c>
      <c r="B1500" s="16">
        <v>43588</v>
      </c>
      <c r="C1500" s="16">
        <v>43592</v>
      </c>
      <c r="D1500" s="17">
        <v>60</v>
      </c>
      <c r="E1500" s="18">
        <v>15537.9</v>
      </c>
      <c r="F1500" s="19">
        <f t="shared" si="207"/>
        <v>43653</v>
      </c>
      <c r="G1500" s="16">
        <v>43629</v>
      </c>
      <c r="H1500" s="20">
        <f t="shared" si="208"/>
        <v>-24</v>
      </c>
      <c r="I1500" s="17">
        <f t="shared" si="209"/>
        <v>-372909.6</v>
      </c>
      <c r="J1500" s="17">
        <f t="shared" si="210"/>
        <v>36</v>
      </c>
      <c r="K1500" s="21">
        <f t="shared" si="211"/>
        <v>15501.9</v>
      </c>
      <c r="L1500" s="17">
        <f t="shared" si="212"/>
        <v>41</v>
      </c>
      <c r="M1500" s="17">
        <f t="shared" si="213"/>
        <v>37</v>
      </c>
      <c r="N1500" s="17">
        <f t="shared" si="214"/>
        <v>637053.9</v>
      </c>
      <c r="O1500" s="22">
        <f t="shared" si="215"/>
        <v>574902.2999999999</v>
      </c>
    </row>
    <row r="1501" spans="1:15" ht="15">
      <c r="A1501" t="s">
        <v>1448</v>
      </c>
      <c r="B1501" s="16">
        <v>43588</v>
      </c>
      <c r="C1501" s="16">
        <v>43592</v>
      </c>
      <c r="D1501" s="17">
        <v>60</v>
      </c>
      <c r="E1501" s="18">
        <v>6999.49</v>
      </c>
      <c r="F1501" s="19">
        <f t="shared" si="207"/>
        <v>43653</v>
      </c>
      <c r="G1501" s="16">
        <v>43558</v>
      </c>
      <c r="H1501" s="20">
        <f t="shared" si="208"/>
        <v>-95</v>
      </c>
      <c r="I1501" s="17">
        <f t="shared" si="209"/>
        <v>-664951.5499999999</v>
      </c>
      <c r="J1501" s="17">
        <f t="shared" si="210"/>
        <v>-34</v>
      </c>
      <c r="K1501" s="21">
        <f t="shared" si="211"/>
        <v>7033.49</v>
      </c>
      <c r="L1501" s="17">
        <f t="shared" si="212"/>
        <v>-30</v>
      </c>
      <c r="M1501" s="17">
        <f t="shared" si="213"/>
        <v>-34</v>
      </c>
      <c r="N1501" s="17">
        <f t="shared" si="214"/>
        <v>-209984.69999999998</v>
      </c>
      <c r="O1501" s="22">
        <f t="shared" si="215"/>
        <v>-237982.66</v>
      </c>
    </row>
    <row r="1502" spans="1:15" ht="15">
      <c r="A1502" t="s">
        <v>1449</v>
      </c>
      <c r="B1502" s="16">
        <v>43524</v>
      </c>
      <c r="C1502" s="16">
        <v>43535</v>
      </c>
      <c r="D1502" s="17">
        <v>60</v>
      </c>
      <c r="E1502" s="18">
        <v>40241.06</v>
      </c>
      <c r="F1502" s="19">
        <f t="shared" si="207"/>
        <v>43596</v>
      </c>
      <c r="G1502" s="16">
        <v>43585</v>
      </c>
      <c r="H1502" s="20">
        <f t="shared" si="208"/>
        <v>-11</v>
      </c>
      <c r="I1502" s="17">
        <f t="shared" si="209"/>
        <v>-442651.66</v>
      </c>
      <c r="J1502" s="17">
        <f t="shared" si="210"/>
        <v>49</v>
      </c>
      <c r="K1502" s="21">
        <f t="shared" si="211"/>
        <v>40192.06</v>
      </c>
      <c r="L1502" s="17">
        <f t="shared" si="212"/>
        <v>61</v>
      </c>
      <c r="M1502" s="17">
        <f t="shared" si="213"/>
        <v>50</v>
      </c>
      <c r="N1502" s="17">
        <f t="shared" si="214"/>
        <v>2454704.6599999997</v>
      </c>
      <c r="O1502" s="22">
        <f t="shared" si="215"/>
        <v>2012053</v>
      </c>
    </row>
    <row r="1503" spans="1:15" ht="15">
      <c r="A1503" t="s">
        <v>1450</v>
      </c>
      <c r="B1503" s="16">
        <v>43524</v>
      </c>
      <c r="C1503" s="16">
        <v>43528</v>
      </c>
      <c r="D1503" s="17">
        <v>60</v>
      </c>
      <c r="E1503" s="18">
        <v>6484.65</v>
      </c>
      <c r="F1503" s="19">
        <f t="shared" si="207"/>
        <v>43589</v>
      </c>
      <c r="G1503" s="16">
        <v>43585</v>
      </c>
      <c r="H1503" s="20">
        <f t="shared" si="208"/>
        <v>-4</v>
      </c>
      <c r="I1503" s="17">
        <f t="shared" si="209"/>
        <v>-25938.6</v>
      </c>
      <c r="J1503" s="17">
        <f t="shared" si="210"/>
        <v>56</v>
      </c>
      <c r="K1503" s="21">
        <f t="shared" si="211"/>
        <v>6428.65</v>
      </c>
      <c r="L1503" s="17">
        <f t="shared" si="212"/>
        <v>61</v>
      </c>
      <c r="M1503" s="17">
        <f t="shared" si="213"/>
        <v>57</v>
      </c>
      <c r="N1503" s="17">
        <f t="shared" si="214"/>
        <v>395563.64999999997</v>
      </c>
      <c r="O1503" s="22">
        <f t="shared" si="215"/>
        <v>369625.05</v>
      </c>
    </row>
    <row r="1504" spans="1:15" ht="15">
      <c r="A1504" t="s">
        <v>1451</v>
      </c>
      <c r="B1504" s="16">
        <v>43533</v>
      </c>
      <c r="C1504" s="16">
        <v>43544</v>
      </c>
      <c r="D1504" s="17">
        <v>60</v>
      </c>
      <c r="E1504">
        <v>790</v>
      </c>
      <c r="F1504" s="19">
        <f t="shared" si="207"/>
        <v>43605</v>
      </c>
      <c r="G1504" s="16">
        <v>43588</v>
      </c>
      <c r="H1504" s="20">
        <f t="shared" si="208"/>
        <v>-17</v>
      </c>
      <c r="I1504" s="17">
        <f t="shared" si="209"/>
        <v>-13430</v>
      </c>
      <c r="J1504" s="17">
        <f t="shared" si="210"/>
        <v>43</v>
      </c>
      <c r="K1504" s="21">
        <f t="shared" si="211"/>
        <v>747</v>
      </c>
      <c r="L1504" s="17">
        <f t="shared" si="212"/>
        <v>55</v>
      </c>
      <c r="M1504" s="17">
        <f t="shared" si="213"/>
        <v>44</v>
      </c>
      <c r="N1504" s="17">
        <f t="shared" si="214"/>
        <v>43450</v>
      </c>
      <c r="O1504" s="22">
        <f t="shared" si="215"/>
        <v>34760</v>
      </c>
    </row>
    <row r="1505" spans="1:15" ht="15">
      <c r="A1505" t="s">
        <v>1452</v>
      </c>
      <c r="B1505" s="16">
        <v>43410</v>
      </c>
      <c r="C1505" s="16">
        <v>43412</v>
      </c>
      <c r="D1505" s="17">
        <v>60</v>
      </c>
      <c r="E1505" s="18">
        <v>24707.49</v>
      </c>
      <c r="F1505" s="19">
        <f t="shared" si="207"/>
        <v>43473</v>
      </c>
      <c r="G1505" s="16">
        <v>43588</v>
      </c>
      <c r="H1505" s="20">
        <f t="shared" si="208"/>
        <v>115</v>
      </c>
      <c r="I1505" s="17">
        <f t="shared" si="209"/>
        <v>2841361.35</v>
      </c>
      <c r="J1505" s="17">
        <f t="shared" si="210"/>
        <v>175</v>
      </c>
      <c r="K1505" s="21">
        <f t="shared" si="211"/>
        <v>24532.49</v>
      </c>
      <c r="L1505" s="17">
        <f t="shared" si="212"/>
        <v>178</v>
      </c>
      <c r="M1505" s="17">
        <f t="shared" si="213"/>
        <v>176</v>
      </c>
      <c r="N1505" s="17">
        <f t="shared" si="214"/>
        <v>4397933.220000001</v>
      </c>
      <c r="O1505" s="22">
        <f t="shared" si="215"/>
        <v>4348518.24</v>
      </c>
    </row>
    <row r="1506" spans="1:15" ht="15">
      <c r="A1506" t="s">
        <v>1453</v>
      </c>
      <c r="B1506" s="16">
        <v>43410</v>
      </c>
      <c r="C1506" s="16">
        <v>43412</v>
      </c>
      <c r="D1506" s="17">
        <v>60</v>
      </c>
      <c r="E1506" s="18">
        <v>12035.45</v>
      </c>
      <c r="F1506" s="19">
        <f t="shared" si="207"/>
        <v>43473</v>
      </c>
      <c r="G1506" s="16">
        <v>43588</v>
      </c>
      <c r="H1506" s="20">
        <f t="shared" si="208"/>
        <v>115</v>
      </c>
      <c r="I1506" s="17">
        <f t="shared" si="209"/>
        <v>1384076.75</v>
      </c>
      <c r="J1506" s="17">
        <f t="shared" si="210"/>
        <v>175</v>
      </c>
      <c r="K1506" s="21">
        <f t="shared" si="211"/>
        <v>11860.45</v>
      </c>
      <c r="L1506" s="17">
        <f t="shared" si="212"/>
        <v>178</v>
      </c>
      <c r="M1506" s="17">
        <f t="shared" si="213"/>
        <v>176</v>
      </c>
      <c r="N1506" s="17">
        <f t="shared" si="214"/>
        <v>2142310.1</v>
      </c>
      <c r="O1506" s="22">
        <f t="shared" si="215"/>
        <v>2118239.2</v>
      </c>
    </row>
    <row r="1507" spans="1:15" ht="15">
      <c r="A1507" t="s">
        <v>1454</v>
      </c>
      <c r="B1507" s="16">
        <v>43438</v>
      </c>
      <c r="C1507" s="16">
        <v>43441</v>
      </c>
      <c r="D1507" s="17">
        <v>60</v>
      </c>
      <c r="E1507" s="18">
        <v>23902.65</v>
      </c>
      <c r="F1507" s="19">
        <f t="shared" si="207"/>
        <v>43503</v>
      </c>
      <c r="G1507" s="16">
        <v>43588</v>
      </c>
      <c r="H1507" s="20">
        <f t="shared" si="208"/>
        <v>85</v>
      </c>
      <c r="I1507" s="17">
        <f t="shared" si="209"/>
        <v>2031725.2500000002</v>
      </c>
      <c r="J1507" s="17">
        <f t="shared" si="210"/>
        <v>146</v>
      </c>
      <c r="K1507" s="21">
        <f t="shared" si="211"/>
        <v>23756.65</v>
      </c>
      <c r="L1507" s="17">
        <f t="shared" si="212"/>
        <v>150</v>
      </c>
      <c r="M1507" s="17">
        <f t="shared" si="213"/>
        <v>147</v>
      </c>
      <c r="N1507" s="17">
        <f t="shared" si="214"/>
        <v>3585397.5</v>
      </c>
      <c r="O1507" s="22">
        <f t="shared" si="215"/>
        <v>3513689.5500000003</v>
      </c>
    </row>
    <row r="1508" spans="1:15" ht="15">
      <c r="A1508" t="s">
        <v>1455</v>
      </c>
      <c r="B1508" s="16">
        <v>43438</v>
      </c>
      <c r="C1508" s="16">
        <v>43441</v>
      </c>
      <c r="D1508" s="17">
        <v>60</v>
      </c>
      <c r="E1508" s="18">
        <v>11321.89</v>
      </c>
      <c r="F1508" s="19">
        <f t="shared" si="207"/>
        <v>43503</v>
      </c>
      <c r="G1508" s="16">
        <v>43588</v>
      </c>
      <c r="H1508" s="20">
        <f t="shared" si="208"/>
        <v>85</v>
      </c>
      <c r="I1508" s="17">
        <f t="shared" si="209"/>
        <v>962360.6499999999</v>
      </c>
      <c r="J1508" s="17">
        <f t="shared" si="210"/>
        <v>146</v>
      </c>
      <c r="K1508" s="21">
        <f t="shared" si="211"/>
        <v>11175.89</v>
      </c>
      <c r="L1508" s="17">
        <f t="shared" si="212"/>
        <v>150</v>
      </c>
      <c r="M1508" s="17">
        <f t="shared" si="213"/>
        <v>147</v>
      </c>
      <c r="N1508" s="17">
        <f t="shared" si="214"/>
        <v>1698283.5</v>
      </c>
      <c r="O1508" s="22">
        <f t="shared" si="215"/>
        <v>1664317.8299999998</v>
      </c>
    </row>
    <row r="1509" spans="1:15" ht="15">
      <c r="A1509" t="s">
        <v>465</v>
      </c>
      <c r="B1509" s="16">
        <v>43473</v>
      </c>
      <c r="C1509" s="16">
        <v>43481</v>
      </c>
      <c r="D1509" s="17">
        <v>60</v>
      </c>
      <c r="E1509" s="18">
        <v>25006.51</v>
      </c>
      <c r="F1509" s="19">
        <f t="shared" si="207"/>
        <v>43540</v>
      </c>
      <c r="G1509" s="16">
        <v>43588</v>
      </c>
      <c r="H1509" s="20">
        <f t="shared" si="208"/>
        <v>48</v>
      </c>
      <c r="I1509" s="17">
        <f t="shared" si="209"/>
        <v>1200312.48</v>
      </c>
      <c r="J1509" s="17">
        <f t="shared" si="210"/>
        <v>107</v>
      </c>
      <c r="K1509" s="21">
        <f t="shared" si="211"/>
        <v>24899.51</v>
      </c>
      <c r="L1509" s="17">
        <f t="shared" si="212"/>
        <v>115</v>
      </c>
      <c r="M1509" s="17">
        <f t="shared" si="213"/>
        <v>107</v>
      </c>
      <c r="N1509" s="17">
        <f t="shared" si="214"/>
        <v>2875748.65</v>
      </c>
      <c r="O1509" s="22">
        <f t="shared" si="215"/>
        <v>2675696.57</v>
      </c>
    </row>
    <row r="1510" spans="1:15" ht="15">
      <c r="A1510" t="s">
        <v>909</v>
      </c>
      <c r="B1510" s="16">
        <v>43473</v>
      </c>
      <c r="C1510" s="16">
        <v>43481</v>
      </c>
      <c r="D1510" s="17">
        <v>60</v>
      </c>
      <c r="E1510" s="18">
        <v>12035.43</v>
      </c>
      <c r="F1510" s="19">
        <f t="shared" si="207"/>
        <v>43540</v>
      </c>
      <c r="G1510" s="16">
        <v>43588</v>
      </c>
      <c r="H1510" s="20">
        <f t="shared" si="208"/>
        <v>48</v>
      </c>
      <c r="I1510" s="17">
        <f t="shared" si="209"/>
        <v>577700.64</v>
      </c>
      <c r="J1510" s="17">
        <f t="shared" si="210"/>
        <v>107</v>
      </c>
      <c r="K1510" s="21">
        <f t="shared" si="211"/>
        <v>11928.43</v>
      </c>
      <c r="L1510" s="17">
        <f t="shared" si="212"/>
        <v>115</v>
      </c>
      <c r="M1510" s="17">
        <f t="shared" si="213"/>
        <v>107</v>
      </c>
      <c r="N1510" s="17">
        <f t="shared" si="214"/>
        <v>1384074.45</v>
      </c>
      <c r="O1510" s="22">
        <f t="shared" si="215"/>
        <v>1287791.01</v>
      </c>
    </row>
    <row r="1511" spans="1:15" ht="15">
      <c r="A1511" t="s">
        <v>466</v>
      </c>
      <c r="B1511" s="16">
        <v>43502</v>
      </c>
      <c r="C1511" s="16">
        <v>43507</v>
      </c>
      <c r="D1511" s="17">
        <v>60</v>
      </c>
      <c r="E1511" s="18">
        <v>38915.11</v>
      </c>
      <c r="F1511" s="19">
        <f t="shared" si="207"/>
        <v>43566</v>
      </c>
      <c r="G1511" s="16">
        <v>43588</v>
      </c>
      <c r="H1511" s="20">
        <f t="shared" si="208"/>
        <v>22</v>
      </c>
      <c r="I1511" s="17">
        <f t="shared" si="209"/>
        <v>856132.42</v>
      </c>
      <c r="J1511" s="17">
        <f t="shared" si="210"/>
        <v>82</v>
      </c>
      <c r="K1511" s="21">
        <f t="shared" si="211"/>
        <v>38833.11</v>
      </c>
      <c r="L1511" s="17">
        <f t="shared" si="212"/>
        <v>86</v>
      </c>
      <c r="M1511" s="17">
        <f t="shared" si="213"/>
        <v>81</v>
      </c>
      <c r="N1511" s="17">
        <f t="shared" si="214"/>
        <v>3346699.46</v>
      </c>
      <c r="O1511" s="22">
        <f t="shared" si="215"/>
        <v>3152123.91</v>
      </c>
    </row>
    <row r="1512" spans="1:15" ht="15">
      <c r="A1512" t="s">
        <v>467</v>
      </c>
      <c r="B1512" s="16">
        <v>43502</v>
      </c>
      <c r="C1512" s="16">
        <v>43507</v>
      </c>
      <c r="D1512" s="17">
        <v>60</v>
      </c>
      <c r="E1512" s="18">
        <v>60720.94</v>
      </c>
      <c r="F1512" s="19">
        <f t="shared" si="207"/>
        <v>43566</v>
      </c>
      <c r="G1512" s="16">
        <v>43588</v>
      </c>
      <c r="H1512" s="20">
        <f t="shared" si="208"/>
        <v>22</v>
      </c>
      <c r="I1512" s="17">
        <f t="shared" si="209"/>
        <v>1335860.6800000002</v>
      </c>
      <c r="J1512" s="17">
        <f t="shared" si="210"/>
        <v>82</v>
      </c>
      <c r="K1512" s="21">
        <f t="shared" si="211"/>
        <v>60638.94</v>
      </c>
      <c r="L1512" s="17">
        <f t="shared" si="212"/>
        <v>86</v>
      </c>
      <c r="M1512" s="17">
        <f t="shared" si="213"/>
        <v>81</v>
      </c>
      <c r="N1512" s="17">
        <f t="shared" si="214"/>
        <v>5222000.84</v>
      </c>
      <c r="O1512" s="22">
        <f t="shared" si="215"/>
        <v>4918396.140000001</v>
      </c>
    </row>
    <row r="1513" spans="1:15" ht="15">
      <c r="A1513" t="s">
        <v>1456</v>
      </c>
      <c r="B1513" s="16">
        <v>43530</v>
      </c>
      <c r="C1513" s="16">
        <v>43535</v>
      </c>
      <c r="D1513" s="17">
        <v>60</v>
      </c>
      <c r="E1513" s="18">
        <v>34586.49</v>
      </c>
      <c r="F1513" s="19">
        <f t="shared" si="207"/>
        <v>43596</v>
      </c>
      <c r="G1513" s="16">
        <v>43588</v>
      </c>
      <c r="H1513" s="20">
        <f t="shared" si="208"/>
        <v>-8</v>
      </c>
      <c r="I1513" s="17">
        <f t="shared" si="209"/>
        <v>-276691.92</v>
      </c>
      <c r="J1513" s="17">
        <f t="shared" si="210"/>
        <v>52</v>
      </c>
      <c r="K1513" s="21">
        <f t="shared" si="211"/>
        <v>34534.49</v>
      </c>
      <c r="L1513" s="17">
        <f t="shared" si="212"/>
        <v>58</v>
      </c>
      <c r="M1513" s="17">
        <f t="shared" si="213"/>
        <v>53</v>
      </c>
      <c r="N1513" s="17">
        <f t="shared" si="214"/>
        <v>2006016.42</v>
      </c>
      <c r="O1513" s="22">
        <f t="shared" si="215"/>
        <v>1833083.97</v>
      </c>
    </row>
    <row r="1514" spans="1:15" ht="15">
      <c r="A1514" t="s">
        <v>1436</v>
      </c>
      <c r="B1514" s="16">
        <v>43530</v>
      </c>
      <c r="C1514" s="16">
        <v>43535</v>
      </c>
      <c r="D1514" s="17">
        <v>60</v>
      </c>
      <c r="E1514" s="18">
        <v>54746.78</v>
      </c>
      <c r="F1514" s="19">
        <f t="shared" si="207"/>
        <v>43596</v>
      </c>
      <c r="G1514" s="16">
        <v>43588</v>
      </c>
      <c r="H1514" s="20">
        <f t="shared" si="208"/>
        <v>-8</v>
      </c>
      <c r="I1514" s="17">
        <f t="shared" si="209"/>
        <v>-437974.24</v>
      </c>
      <c r="J1514" s="17">
        <f t="shared" si="210"/>
        <v>52</v>
      </c>
      <c r="K1514" s="21">
        <f t="shared" si="211"/>
        <v>54694.78</v>
      </c>
      <c r="L1514" s="17">
        <f t="shared" si="212"/>
        <v>58</v>
      </c>
      <c r="M1514" s="17">
        <f t="shared" si="213"/>
        <v>53</v>
      </c>
      <c r="N1514" s="17">
        <f t="shared" si="214"/>
        <v>3175313.2399999998</v>
      </c>
      <c r="O1514" s="22">
        <f t="shared" si="215"/>
        <v>2901579.34</v>
      </c>
    </row>
    <row r="1515" spans="1:15" ht="15">
      <c r="A1515" t="s">
        <v>1403</v>
      </c>
      <c r="B1515" s="16">
        <v>43560</v>
      </c>
      <c r="C1515" s="16">
        <v>43565</v>
      </c>
      <c r="D1515" s="17">
        <v>60</v>
      </c>
      <c r="E1515" s="18">
        <v>38635.84</v>
      </c>
      <c r="F1515" s="19">
        <f t="shared" si="207"/>
        <v>43626</v>
      </c>
      <c r="G1515" s="16">
        <v>43588</v>
      </c>
      <c r="H1515" s="20">
        <f t="shared" si="208"/>
        <v>-38</v>
      </c>
      <c r="I1515" s="17">
        <f t="shared" si="209"/>
        <v>-1468161.92</v>
      </c>
      <c r="J1515" s="17">
        <f t="shared" si="210"/>
        <v>23</v>
      </c>
      <c r="K1515" s="21">
        <f t="shared" si="211"/>
        <v>38612.84</v>
      </c>
      <c r="L1515" s="17">
        <f t="shared" si="212"/>
        <v>28</v>
      </c>
      <c r="M1515" s="17">
        <f t="shared" si="213"/>
        <v>23</v>
      </c>
      <c r="N1515" s="17">
        <f t="shared" si="214"/>
        <v>1081803.52</v>
      </c>
      <c r="O1515" s="22">
        <f t="shared" si="215"/>
        <v>888624.32</v>
      </c>
    </row>
    <row r="1516" spans="1:15" ht="15">
      <c r="A1516" t="s">
        <v>1236</v>
      </c>
      <c r="B1516" s="16">
        <v>43560</v>
      </c>
      <c r="C1516" s="16">
        <v>43565</v>
      </c>
      <c r="D1516" s="17">
        <v>60</v>
      </c>
      <c r="E1516" s="18">
        <v>60720.94</v>
      </c>
      <c r="F1516" s="19">
        <f t="shared" si="207"/>
        <v>43626</v>
      </c>
      <c r="G1516" s="16">
        <v>43588</v>
      </c>
      <c r="H1516" s="20">
        <f t="shared" si="208"/>
        <v>-38</v>
      </c>
      <c r="I1516" s="17">
        <f t="shared" si="209"/>
        <v>-2307395.72</v>
      </c>
      <c r="J1516" s="17">
        <f t="shared" si="210"/>
        <v>23</v>
      </c>
      <c r="K1516" s="21">
        <f t="shared" si="211"/>
        <v>60697.94</v>
      </c>
      <c r="L1516" s="17">
        <f t="shared" si="212"/>
        <v>28</v>
      </c>
      <c r="M1516" s="17">
        <f t="shared" si="213"/>
        <v>23</v>
      </c>
      <c r="N1516" s="17">
        <f t="shared" si="214"/>
        <v>1700186.32</v>
      </c>
      <c r="O1516" s="22">
        <f t="shared" si="215"/>
        <v>1396581.62</v>
      </c>
    </row>
    <row r="1517" spans="1:15" ht="15">
      <c r="A1517" t="s">
        <v>1237</v>
      </c>
      <c r="B1517" s="16">
        <v>43560</v>
      </c>
      <c r="C1517" s="16">
        <v>43571</v>
      </c>
      <c r="D1517" s="17">
        <v>60</v>
      </c>
      <c r="E1517" s="18">
        <v>1554.79</v>
      </c>
      <c r="F1517" s="19">
        <f t="shared" si="207"/>
        <v>43632</v>
      </c>
      <c r="G1517" s="16">
        <v>43588</v>
      </c>
      <c r="H1517" s="20">
        <f t="shared" si="208"/>
        <v>-44</v>
      </c>
      <c r="I1517" s="17">
        <f t="shared" si="209"/>
        <v>-68410.76</v>
      </c>
      <c r="J1517" s="17">
        <f t="shared" si="210"/>
        <v>17</v>
      </c>
      <c r="K1517" s="21">
        <f t="shared" si="211"/>
        <v>1537.79</v>
      </c>
      <c r="L1517" s="17">
        <f t="shared" si="212"/>
        <v>28</v>
      </c>
      <c r="M1517" s="17">
        <f t="shared" si="213"/>
        <v>17</v>
      </c>
      <c r="N1517" s="17">
        <f t="shared" si="214"/>
        <v>43534.119999999995</v>
      </c>
      <c r="O1517" s="22">
        <f t="shared" si="215"/>
        <v>26431.43</v>
      </c>
    </row>
    <row r="1518" spans="1:15" ht="15">
      <c r="A1518" t="s">
        <v>1238</v>
      </c>
      <c r="B1518" s="16">
        <v>43560</v>
      </c>
      <c r="C1518" s="16">
        <v>43571</v>
      </c>
      <c r="D1518" s="17">
        <v>60</v>
      </c>
      <c r="E1518">
        <v>82.62</v>
      </c>
      <c r="F1518" s="19">
        <f t="shared" si="207"/>
        <v>43632</v>
      </c>
      <c r="G1518" s="16">
        <v>43595</v>
      </c>
      <c r="H1518" s="20">
        <f t="shared" si="208"/>
        <v>-37</v>
      </c>
      <c r="I1518" s="17">
        <f t="shared" si="209"/>
        <v>-3056.94</v>
      </c>
      <c r="J1518" s="17">
        <f t="shared" si="210"/>
        <v>24</v>
      </c>
      <c r="K1518" s="21">
        <f t="shared" si="211"/>
        <v>58.620000000000005</v>
      </c>
      <c r="L1518" s="17">
        <f t="shared" si="212"/>
        <v>35</v>
      </c>
      <c r="M1518" s="17">
        <f t="shared" si="213"/>
        <v>24</v>
      </c>
      <c r="N1518" s="17">
        <f t="shared" si="214"/>
        <v>2891.7000000000003</v>
      </c>
      <c r="O1518" s="22">
        <f t="shared" si="215"/>
        <v>1982.88</v>
      </c>
    </row>
    <row r="1519" spans="1:15" ht="15">
      <c r="A1519" t="s">
        <v>1457</v>
      </c>
      <c r="B1519" s="16">
        <v>43560</v>
      </c>
      <c r="C1519" s="16">
        <v>43571</v>
      </c>
      <c r="D1519" s="17">
        <v>60</v>
      </c>
      <c r="E1519" s="18">
        <v>2145.4</v>
      </c>
      <c r="F1519" s="19">
        <f t="shared" si="207"/>
        <v>43632</v>
      </c>
      <c r="G1519" s="16">
        <v>43595</v>
      </c>
      <c r="H1519" s="20">
        <f t="shared" si="208"/>
        <v>-37</v>
      </c>
      <c r="I1519" s="17">
        <f t="shared" si="209"/>
        <v>-79379.8</v>
      </c>
      <c r="J1519" s="17">
        <f t="shared" si="210"/>
        <v>24</v>
      </c>
      <c r="K1519" s="21">
        <f t="shared" si="211"/>
        <v>2121.4</v>
      </c>
      <c r="L1519" s="17">
        <f t="shared" si="212"/>
        <v>35</v>
      </c>
      <c r="M1519" s="17">
        <f t="shared" si="213"/>
        <v>24</v>
      </c>
      <c r="N1519" s="17">
        <f t="shared" si="214"/>
        <v>75089</v>
      </c>
      <c r="O1519" s="22">
        <f t="shared" si="215"/>
        <v>51489.600000000006</v>
      </c>
    </row>
    <row r="1520" spans="1:15" ht="15">
      <c r="A1520" t="s">
        <v>1458</v>
      </c>
      <c r="B1520" s="16">
        <v>43515</v>
      </c>
      <c r="C1520" s="16">
        <v>43517</v>
      </c>
      <c r="D1520" s="17">
        <v>60</v>
      </c>
      <c r="E1520" s="18">
        <v>3760</v>
      </c>
      <c r="F1520" s="19">
        <f t="shared" si="207"/>
        <v>43576</v>
      </c>
      <c r="G1520" s="16">
        <v>43595</v>
      </c>
      <c r="H1520" s="20">
        <f t="shared" si="208"/>
        <v>19</v>
      </c>
      <c r="I1520" s="17">
        <f t="shared" si="209"/>
        <v>71440</v>
      </c>
      <c r="J1520" s="17">
        <f t="shared" si="210"/>
        <v>79</v>
      </c>
      <c r="K1520" s="21">
        <f t="shared" si="211"/>
        <v>3681</v>
      </c>
      <c r="L1520" s="17">
        <f t="shared" si="212"/>
        <v>80</v>
      </c>
      <c r="M1520" s="17">
        <f t="shared" si="213"/>
        <v>78</v>
      </c>
      <c r="N1520" s="17">
        <f t="shared" si="214"/>
        <v>300800</v>
      </c>
      <c r="O1520" s="22">
        <f t="shared" si="215"/>
        <v>293280</v>
      </c>
    </row>
    <row r="1521" spans="1:15" ht="15">
      <c r="A1521" t="s">
        <v>1459</v>
      </c>
      <c r="B1521" s="16">
        <v>43515</v>
      </c>
      <c r="C1521" s="16">
        <v>43517</v>
      </c>
      <c r="D1521" s="17">
        <v>60</v>
      </c>
      <c r="E1521">
        <v>848</v>
      </c>
      <c r="F1521" s="19">
        <f t="shared" si="207"/>
        <v>43576</v>
      </c>
      <c r="G1521" s="16">
        <v>43571</v>
      </c>
      <c r="H1521" s="20">
        <f t="shared" si="208"/>
        <v>-5</v>
      </c>
      <c r="I1521" s="17">
        <f t="shared" si="209"/>
        <v>-4240</v>
      </c>
      <c r="J1521" s="17">
        <f t="shared" si="210"/>
        <v>55</v>
      </c>
      <c r="K1521" s="21">
        <f t="shared" si="211"/>
        <v>793</v>
      </c>
      <c r="L1521" s="17">
        <f t="shared" si="212"/>
        <v>56</v>
      </c>
      <c r="M1521" s="17">
        <f t="shared" si="213"/>
        <v>54</v>
      </c>
      <c r="N1521" s="17">
        <f t="shared" si="214"/>
        <v>47488</v>
      </c>
      <c r="O1521" s="22">
        <f t="shared" si="215"/>
        <v>45792</v>
      </c>
    </row>
    <row r="1522" spans="1:15" ht="15">
      <c r="A1522" t="s">
        <v>1460</v>
      </c>
      <c r="B1522" s="16">
        <v>43615</v>
      </c>
      <c r="C1522" s="16">
        <v>43615</v>
      </c>
      <c r="D1522" s="17">
        <v>60</v>
      </c>
      <c r="E1522" s="18">
        <v>2490</v>
      </c>
      <c r="F1522" s="19">
        <f t="shared" si="207"/>
        <v>43676</v>
      </c>
      <c r="G1522" s="16">
        <v>43592</v>
      </c>
      <c r="H1522" s="20">
        <f t="shared" si="208"/>
        <v>-84</v>
      </c>
      <c r="I1522" s="17">
        <f t="shared" si="209"/>
        <v>-209160</v>
      </c>
      <c r="J1522" s="17">
        <f t="shared" si="210"/>
        <v>-23</v>
      </c>
      <c r="K1522" s="21">
        <f t="shared" si="211"/>
        <v>2513</v>
      </c>
      <c r="L1522" s="17">
        <f t="shared" si="212"/>
        <v>-23</v>
      </c>
      <c r="M1522" s="17">
        <f t="shared" si="213"/>
        <v>-23</v>
      </c>
      <c r="N1522" s="17">
        <f t="shared" si="214"/>
        <v>-57270</v>
      </c>
      <c r="O1522" s="22">
        <f t="shared" si="215"/>
        <v>-57270</v>
      </c>
    </row>
    <row r="1523" spans="1:15" ht="15">
      <c r="A1523" t="s">
        <v>1461</v>
      </c>
      <c r="B1523" s="16">
        <v>42878</v>
      </c>
      <c r="C1523" s="16">
        <v>42881</v>
      </c>
      <c r="D1523" s="17">
        <v>60</v>
      </c>
      <c r="E1523">
        <v>42.84</v>
      </c>
      <c r="F1523" s="19">
        <f t="shared" si="207"/>
        <v>42942</v>
      </c>
      <c r="G1523" s="16">
        <v>43620</v>
      </c>
      <c r="H1523" s="20">
        <f t="shared" si="208"/>
        <v>678</v>
      </c>
      <c r="I1523" s="17">
        <f t="shared" si="209"/>
        <v>29045.520000000004</v>
      </c>
      <c r="J1523" s="17">
        <f t="shared" si="210"/>
        <v>728</v>
      </c>
      <c r="K1523" s="21">
        <f t="shared" si="211"/>
        <v>-685.16</v>
      </c>
      <c r="L1523" s="17">
        <f t="shared" si="212"/>
        <v>742</v>
      </c>
      <c r="M1523" s="17">
        <f t="shared" si="213"/>
        <v>739</v>
      </c>
      <c r="N1523" s="17">
        <f t="shared" si="214"/>
        <v>31787.280000000002</v>
      </c>
      <c r="O1523" s="22">
        <f t="shared" si="215"/>
        <v>31658.760000000002</v>
      </c>
    </row>
    <row r="1524" spans="1:15" ht="15">
      <c r="A1524" t="s">
        <v>1462</v>
      </c>
      <c r="B1524" s="16">
        <v>42880</v>
      </c>
      <c r="C1524" s="16">
        <v>42884</v>
      </c>
      <c r="D1524" s="17">
        <v>60</v>
      </c>
      <c r="E1524" s="18">
        <v>7754.12</v>
      </c>
      <c r="F1524" s="19">
        <f t="shared" si="207"/>
        <v>42945</v>
      </c>
      <c r="G1524" s="16">
        <v>43558</v>
      </c>
      <c r="H1524" s="20">
        <f t="shared" si="208"/>
        <v>613</v>
      </c>
      <c r="I1524" s="17">
        <f t="shared" si="209"/>
        <v>4753275.56</v>
      </c>
      <c r="J1524" s="17">
        <f t="shared" si="210"/>
        <v>664</v>
      </c>
      <c r="K1524" s="21">
        <f t="shared" si="211"/>
        <v>7090.12</v>
      </c>
      <c r="L1524" s="17">
        <f t="shared" si="212"/>
        <v>678</v>
      </c>
      <c r="M1524" s="17">
        <f t="shared" si="213"/>
        <v>674</v>
      </c>
      <c r="N1524" s="17">
        <f t="shared" si="214"/>
        <v>5257293.36</v>
      </c>
      <c r="O1524" s="22">
        <f t="shared" si="215"/>
        <v>5226276.88</v>
      </c>
    </row>
    <row r="1525" spans="1:15" ht="15">
      <c r="A1525" t="s">
        <v>1463</v>
      </c>
      <c r="B1525" s="16">
        <v>42885</v>
      </c>
      <c r="C1525" s="16">
        <v>42887</v>
      </c>
      <c r="D1525" s="17">
        <v>60</v>
      </c>
      <c r="E1525">
        <v>215.85</v>
      </c>
      <c r="F1525" s="19">
        <f t="shared" si="207"/>
        <v>42948</v>
      </c>
      <c r="G1525" s="16">
        <v>43558</v>
      </c>
      <c r="H1525" s="20">
        <f t="shared" si="208"/>
        <v>610</v>
      </c>
      <c r="I1525" s="17">
        <f t="shared" si="209"/>
        <v>131668.5</v>
      </c>
      <c r="J1525" s="17">
        <f t="shared" si="210"/>
        <v>662</v>
      </c>
      <c r="K1525" s="21">
        <f t="shared" si="211"/>
        <v>-446.15</v>
      </c>
      <c r="L1525" s="17">
        <f t="shared" si="212"/>
        <v>673</v>
      </c>
      <c r="M1525" s="17">
        <f t="shared" si="213"/>
        <v>671</v>
      </c>
      <c r="N1525" s="17">
        <f t="shared" si="214"/>
        <v>145267.05</v>
      </c>
      <c r="O1525" s="22">
        <f t="shared" si="215"/>
        <v>144835.35</v>
      </c>
    </row>
    <row r="1526" spans="1:15" ht="15">
      <c r="A1526" t="s">
        <v>1464</v>
      </c>
      <c r="B1526" s="16">
        <v>42885</v>
      </c>
      <c r="C1526" s="16">
        <v>42887</v>
      </c>
      <c r="D1526" s="17">
        <v>60</v>
      </c>
      <c r="E1526">
        <v>107.31</v>
      </c>
      <c r="F1526" s="19">
        <f t="shared" si="207"/>
        <v>42948</v>
      </c>
      <c r="G1526" s="16">
        <v>43558</v>
      </c>
      <c r="H1526" s="20">
        <f t="shared" si="208"/>
        <v>610</v>
      </c>
      <c r="I1526" s="17">
        <f t="shared" si="209"/>
        <v>65459.1</v>
      </c>
      <c r="J1526" s="17">
        <f t="shared" si="210"/>
        <v>662</v>
      </c>
      <c r="K1526" s="21">
        <f t="shared" si="211"/>
        <v>-554.69</v>
      </c>
      <c r="L1526" s="17">
        <f t="shared" si="212"/>
        <v>673</v>
      </c>
      <c r="M1526" s="17">
        <f t="shared" si="213"/>
        <v>671</v>
      </c>
      <c r="N1526" s="17">
        <f t="shared" si="214"/>
        <v>72219.63</v>
      </c>
      <c r="O1526" s="22">
        <f t="shared" si="215"/>
        <v>72005.01</v>
      </c>
    </row>
    <row r="1527" spans="1:15" ht="15">
      <c r="A1527" t="s">
        <v>1465</v>
      </c>
      <c r="B1527" s="16">
        <v>42892</v>
      </c>
      <c r="C1527" s="16">
        <v>42894</v>
      </c>
      <c r="D1527" s="17">
        <v>60</v>
      </c>
      <c r="E1527">
        <v>42</v>
      </c>
      <c r="F1527" s="19">
        <f t="shared" si="207"/>
        <v>42955</v>
      </c>
      <c r="G1527" s="16">
        <v>43605</v>
      </c>
      <c r="H1527" s="20">
        <f t="shared" si="208"/>
        <v>650</v>
      </c>
      <c r="I1527" s="17">
        <f t="shared" si="209"/>
        <v>27300</v>
      </c>
      <c r="J1527" s="17">
        <f t="shared" si="210"/>
        <v>702</v>
      </c>
      <c r="K1527" s="21">
        <f t="shared" si="211"/>
        <v>-660</v>
      </c>
      <c r="L1527" s="17">
        <f t="shared" si="212"/>
        <v>713</v>
      </c>
      <c r="M1527" s="17">
        <f t="shared" si="213"/>
        <v>711</v>
      </c>
      <c r="N1527" s="17">
        <f t="shared" si="214"/>
        <v>29946</v>
      </c>
      <c r="O1527" s="22">
        <f t="shared" si="215"/>
        <v>29862</v>
      </c>
    </row>
    <row r="1528" spans="1:15" ht="15">
      <c r="A1528" t="s">
        <v>1466</v>
      </c>
      <c r="B1528" s="16">
        <v>42892</v>
      </c>
      <c r="C1528" s="16">
        <v>42894</v>
      </c>
      <c r="D1528" s="17">
        <v>60</v>
      </c>
      <c r="E1528" s="18">
        <v>1249.72</v>
      </c>
      <c r="F1528" s="19">
        <f t="shared" si="207"/>
        <v>42955</v>
      </c>
      <c r="G1528" s="16">
        <v>43558</v>
      </c>
      <c r="H1528" s="20">
        <f t="shared" si="208"/>
        <v>603</v>
      </c>
      <c r="I1528" s="17">
        <f t="shared" si="209"/>
        <v>753581.16</v>
      </c>
      <c r="J1528" s="17">
        <f t="shared" si="210"/>
        <v>655</v>
      </c>
      <c r="K1528" s="21">
        <f t="shared" si="211"/>
        <v>594.72</v>
      </c>
      <c r="L1528" s="17">
        <f t="shared" si="212"/>
        <v>666</v>
      </c>
      <c r="M1528" s="17">
        <f t="shared" si="213"/>
        <v>664</v>
      </c>
      <c r="N1528" s="17">
        <f t="shared" si="214"/>
        <v>832313.52</v>
      </c>
      <c r="O1528" s="22">
        <f t="shared" si="215"/>
        <v>829814.0800000001</v>
      </c>
    </row>
    <row r="1529" spans="1:15" ht="15">
      <c r="A1529" t="s">
        <v>1467</v>
      </c>
      <c r="B1529" s="16">
        <v>42892</v>
      </c>
      <c r="C1529" s="16">
        <v>42894</v>
      </c>
      <c r="D1529" s="17">
        <v>60</v>
      </c>
      <c r="E1529">
        <v>850</v>
      </c>
      <c r="F1529" s="19">
        <f t="shared" si="207"/>
        <v>42955</v>
      </c>
      <c r="G1529" s="16">
        <v>43605</v>
      </c>
      <c r="H1529" s="20">
        <f t="shared" si="208"/>
        <v>650</v>
      </c>
      <c r="I1529" s="17">
        <f t="shared" si="209"/>
        <v>552500</v>
      </c>
      <c r="J1529" s="17">
        <f t="shared" si="210"/>
        <v>702</v>
      </c>
      <c r="K1529" s="21">
        <f t="shared" si="211"/>
        <v>148</v>
      </c>
      <c r="L1529" s="17">
        <f t="shared" si="212"/>
        <v>713</v>
      </c>
      <c r="M1529" s="17">
        <f t="shared" si="213"/>
        <v>711</v>
      </c>
      <c r="N1529" s="17">
        <f t="shared" si="214"/>
        <v>606050</v>
      </c>
      <c r="O1529" s="22">
        <f t="shared" si="215"/>
        <v>604350</v>
      </c>
    </row>
    <row r="1530" spans="1:15" ht="15">
      <c r="A1530" t="s">
        <v>1468</v>
      </c>
      <c r="B1530" s="16">
        <v>42892</v>
      </c>
      <c r="C1530" s="16">
        <v>42894</v>
      </c>
      <c r="D1530" s="17">
        <v>60</v>
      </c>
      <c r="E1530">
        <v>18.99</v>
      </c>
      <c r="F1530" s="19">
        <f t="shared" si="207"/>
        <v>42955</v>
      </c>
      <c r="G1530" s="16">
        <v>43578</v>
      </c>
      <c r="H1530" s="20">
        <f t="shared" si="208"/>
        <v>623</v>
      </c>
      <c r="I1530" s="17">
        <f t="shared" si="209"/>
        <v>11830.769999999999</v>
      </c>
      <c r="J1530" s="17">
        <f t="shared" si="210"/>
        <v>675</v>
      </c>
      <c r="K1530" s="21">
        <f t="shared" si="211"/>
        <v>-656.01</v>
      </c>
      <c r="L1530" s="17">
        <f t="shared" si="212"/>
        <v>686</v>
      </c>
      <c r="M1530" s="17">
        <f t="shared" si="213"/>
        <v>684</v>
      </c>
      <c r="N1530" s="17">
        <f t="shared" si="214"/>
        <v>13027.14</v>
      </c>
      <c r="O1530" s="22">
        <f t="shared" si="215"/>
        <v>12989.159999999998</v>
      </c>
    </row>
    <row r="1531" spans="1:15" ht="15">
      <c r="A1531" t="s">
        <v>1469</v>
      </c>
      <c r="B1531" s="16">
        <v>42892</v>
      </c>
      <c r="C1531" s="16">
        <v>42894</v>
      </c>
      <c r="D1531" s="17">
        <v>60</v>
      </c>
      <c r="E1531">
        <v>850</v>
      </c>
      <c r="F1531" s="19">
        <f t="shared" si="207"/>
        <v>42955</v>
      </c>
      <c r="G1531" s="16">
        <v>43605</v>
      </c>
      <c r="H1531" s="20">
        <f t="shared" si="208"/>
        <v>650</v>
      </c>
      <c r="I1531" s="17">
        <f t="shared" si="209"/>
        <v>552500</v>
      </c>
      <c r="J1531" s="17">
        <f t="shared" si="210"/>
        <v>702</v>
      </c>
      <c r="K1531" s="21">
        <f t="shared" si="211"/>
        <v>148</v>
      </c>
      <c r="L1531" s="17">
        <f t="shared" si="212"/>
        <v>713</v>
      </c>
      <c r="M1531" s="17">
        <f t="shared" si="213"/>
        <v>711</v>
      </c>
      <c r="N1531" s="17">
        <f t="shared" si="214"/>
        <v>606050</v>
      </c>
      <c r="O1531" s="22">
        <f t="shared" si="215"/>
        <v>604350</v>
      </c>
    </row>
    <row r="1532" spans="1:15" ht="15">
      <c r="A1532" t="s">
        <v>1470</v>
      </c>
      <c r="B1532" s="16">
        <v>42893</v>
      </c>
      <c r="C1532" s="16">
        <v>42895</v>
      </c>
      <c r="D1532" s="17">
        <v>60</v>
      </c>
      <c r="E1532">
        <v>98.75</v>
      </c>
      <c r="F1532" s="19">
        <f t="shared" si="207"/>
        <v>42956</v>
      </c>
      <c r="G1532" s="16">
        <v>43558</v>
      </c>
      <c r="H1532" s="20">
        <f t="shared" si="208"/>
        <v>602</v>
      </c>
      <c r="I1532" s="17">
        <f t="shared" si="209"/>
        <v>59447.5</v>
      </c>
      <c r="J1532" s="17">
        <f t="shared" si="210"/>
        <v>654</v>
      </c>
      <c r="K1532" s="21">
        <f t="shared" si="211"/>
        <v>-555.25</v>
      </c>
      <c r="L1532" s="17">
        <f t="shared" si="212"/>
        <v>665</v>
      </c>
      <c r="M1532" s="17">
        <f t="shared" si="213"/>
        <v>663</v>
      </c>
      <c r="N1532" s="17">
        <f t="shared" si="214"/>
        <v>65668.75</v>
      </c>
      <c r="O1532" s="22">
        <f t="shared" si="215"/>
        <v>65471.25</v>
      </c>
    </row>
    <row r="1533" spans="1:15" ht="15">
      <c r="A1533" t="s">
        <v>1471</v>
      </c>
      <c r="B1533" s="16">
        <v>42898</v>
      </c>
      <c r="C1533" s="16">
        <v>42899</v>
      </c>
      <c r="D1533" s="17">
        <v>60</v>
      </c>
      <c r="E1533">
        <v>24.8</v>
      </c>
      <c r="F1533" s="19">
        <f t="shared" si="207"/>
        <v>42960</v>
      </c>
      <c r="G1533" s="16">
        <v>43558</v>
      </c>
      <c r="H1533" s="20">
        <f t="shared" si="208"/>
        <v>598</v>
      </c>
      <c r="I1533" s="17">
        <f t="shared" si="209"/>
        <v>14830.4</v>
      </c>
      <c r="J1533" s="17">
        <f t="shared" si="210"/>
        <v>650</v>
      </c>
      <c r="K1533" s="21">
        <f t="shared" si="211"/>
        <v>-625.2</v>
      </c>
      <c r="L1533" s="17">
        <f t="shared" si="212"/>
        <v>660</v>
      </c>
      <c r="M1533" s="17">
        <f t="shared" si="213"/>
        <v>659</v>
      </c>
      <c r="N1533" s="17">
        <f t="shared" si="214"/>
        <v>16368</v>
      </c>
      <c r="O1533" s="22">
        <f t="shared" si="215"/>
        <v>16343.2</v>
      </c>
    </row>
    <row r="1534" spans="1:15" ht="15">
      <c r="A1534" t="s">
        <v>1472</v>
      </c>
      <c r="B1534" s="16">
        <v>42899</v>
      </c>
      <c r="C1534" s="16">
        <v>42908</v>
      </c>
      <c r="D1534" s="17">
        <v>60</v>
      </c>
      <c r="E1534">
        <v>18.9</v>
      </c>
      <c r="F1534" s="19">
        <f t="shared" si="207"/>
        <v>42969</v>
      </c>
      <c r="G1534" s="16">
        <v>43558</v>
      </c>
      <c r="H1534" s="20">
        <f t="shared" si="208"/>
        <v>589</v>
      </c>
      <c r="I1534" s="17">
        <f t="shared" si="209"/>
        <v>11132.099999999999</v>
      </c>
      <c r="J1534" s="17">
        <f t="shared" si="210"/>
        <v>641</v>
      </c>
      <c r="K1534" s="21">
        <f t="shared" si="211"/>
        <v>-622.1</v>
      </c>
      <c r="L1534" s="17">
        <f t="shared" si="212"/>
        <v>659</v>
      </c>
      <c r="M1534" s="17">
        <f t="shared" si="213"/>
        <v>650</v>
      </c>
      <c r="N1534" s="17">
        <f t="shared" si="214"/>
        <v>12455.099999999999</v>
      </c>
      <c r="O1534" s="22">
        <f t="shared" si="215"/>
        <v>12284.999999999998</v>
      </c>
    </row>
    <row r="1535" spans="1:15" ht="15">
      <c r="A1535" t="s">
        <v>1473</v>
      </c>
      <c r="B1535" s="16">
        <v>42901</v>
      </c>
      <c r="C1535" s="16">
        <v>42908</v>
      </c>
      <c r="D1535" s="17">
        <v>60</v>
      </c>
      <c r="E1535">
        <v>5.04</v>
      </c>
      <c r="F1535" s="19">
        <f t="shared" si="207"/>
        <v>42969</v>
      </c>
      <c r="G1535" s="16">
        <v>43558</v>
      </c>
      <c r="H1535" s="20">
        <f t="shared" si="208"/>
        <v>589</v>
      </c>
      <c r="I1535" s="17">
        <f t="shared" si="209"/>
        <v>2968.56</v>
      </c>
      <c r="J1535" s="17">
        <f t="shared" si="210"/>
        <v>641</v>
      </c>
      <c r="K1535" s="21">
        <f t="shared" si="211"/>
        <v>-635.96</v>
      </c>
      <c r="L1535" s="17">
        <f t="shared" si="212"/>
        <v>657</v>
      </c>
      <c r="M1535" s="17">
        <f t="shared" si="213"/>
        <v>650</v>
      </c>
      <c r="N1535" s="17">
        <f t="shared" si="214"/>
        <v>3311.28</v>
      </c>
      <c r="O1535" s="22">
        <f t="shared" si="215"/>
        <v>3276</v>
      </c>
    </row>
    <row r="1536" spans="1:15" ht="15">
      <c r="A1536" t="s">
        <v>1474</v>
      </c>
      <c r="B1536" s="16">
        <v>42901</v>
      </c>
      <c r="C1536" s="16">
        <v>42908</v>
      </c>
      <c r="D1536" s="17">
        <v>60</v>
      </c>
      <c r="E1536" s="18">
        <v>2499.43</v>
      </c>
      <c r="F1536" s="19">
        <f t="shared" si="207"/>
        <v>42969</v>
      </c>
      <c r="G1536" s="16">
        <v>43578</v>
      </c>
      <c r="H1536" s="20">
        <f t="shared" si="208"/>
        <v>609</v>
      </c>
      <c r="I1536" s="17">
        <f t="shared" si="209"/>
        <v>1522152.8699999999</v>
      </c>
      <c r="J1536" s="17">
        <f t="shared" si="210"/>
        <v>661</v>
      </c>
      <c r="K1536" s="21">
        <f t="shared" si="211"/>
        <v>1838.4299999999998</v>
      </c>
      <c r="L1536" s="17">
        <f t="shared" si="212"/>
        <v>677</v>
      </c>
      <c r="M1536" s="17">
        <f t="shared" si="213"/>
        <v>670</v>
      </c>
      <c r="N1536" s="17">
        <f t="shared" si="214"/>
        <v>1692114.1099999999</v>
      </c>
      <c r="O1536" s="22">
        <f t="shared" si="215"/>
        <v>1674618.0999999999</v>
      </c>
    </row>
    <row r="1537" spans="1:15" ht="15">
      <c r="A1537" t="s">
        <v>1475</v>
      </c>
      <c r="B1537" s="16">
        <v>42905</v>
      </c>
      <c r="C1537" s="16">
        <v>42908</v>
      </c>
      <c r="D1537" s="17">
        <v>60</v>
      </c>
      <c r="E1537" s="18">
        <v>4768.2</v>
      </c>
      <c r="F1537" s="19">
        <f t="shared" si="207"/>
        <v>42969</v>
      </c>
      <c r="G1537" s="16">
        <v>43578</v>
      </c>
      <c r="H1537" s="20">
        <f t="shared" si="208"/>
        <v>609</v>
      </c>
      <c r="I1537" s="17">
        <f t="shared" si="209"/>
        <v>2903833.8</v>
      </c>
      <c r="J1537" s="17">
        <f t="shared" si="210"/>
        <v>661</v>
      </c>
      <c r="K1537" s="21">
        <f t="shared" si="211"/>
        <v>4107.2</v>
      </c>
      <c r="L1537" s="17">
        <f t="shared" si="212"/>
        <v>673</v>
      </c>
      <c r="M1537" s="17">
        <f t="shared" si="213"/>
        <v>670</v>
      </c>
      <c r="N1537" s="17">
        <f t="shared" si="214"/>
        <v>3208998.6</v>
      </c>
      <c r="O1537" s="22">
        <f t="shared" si="215"/>
        <v>3194694</v>
      </c>
    </row>
    <row r="1538" spans="1:15" ht="15">
      <c r="A1538" t="s">
        <v>1476</v>
      </c>
      <c r="B1538" s="16">
        <v>42920</v>
      </c>
      <c r="C1538" s="16">
        <v>42927</v>
      </c>
      <c r="D1538" s="17">
        <v>60</v>
      </c>
      <c r="E1538" s="18">
        <v>6248.58</v>
      </c>
      <c r="F1538" s="19">
        <f t="shared" si="207"/>
        <v>42989</v>
      </c>
      <c r="G1538" s="16">
        <v>43558</v>
      </c>
      <c r="H1538" s="20">
        <f t="shared" si="208"/>
        <v>569</v>
      </c>
      <c r="I1538" s="17">
        <f t="shared" si="209"/>
        <v>3555442.02</v>
      </c>
      <c r="J1538" s="17">
        <f t="shared" si="210"/>
        <v>622</v>
      </c>
      <c r="K1538" s="21">
        <f t="shared" si="211"/>
        <v>5626.58</v>
      </c>
      <c r="L1538" s="17">
        <f t="shared" si="212"/>
        <v>638</v>
      </c>
      <c r="M1538" s="17">
        <f t="shared" si="213"/>
        <v>631</v>
      </c>
      <c r="N1538" s="17">
        <f t="shared" si="214"/>
        <v>3986594.04</v>
      </c>
      <c r="O1538" s="22">
        <f t="shared" si="215"/>
        <v>3942853.98</v>
      </c>
    </row>
    <row r="1539" spans="1:15" ht="15">
      <c r="A1539" t="s">
        <v>1477</v>
      </c>
      <c r="B1539" s="16">
        <v>42920</v>
      </c>
      <c r="C1539" s="16">
        <v>42927</v>
      </c>
      <c r="D1539" s="17">
        <v>60</v>
      </c>
      <c r="E1539" s="18">
        <v>3749.15</v>
      </c>
      <c r="F1539" s="19">
        <f t="shared" si="207"/>
        <v>42989</v>
      </c>
      <c r="G1539" s="16">
        <v>43578</v>
      </c>
      <c r="H1539" s="20">
        <f t="shared" si="208"/>
        <v>589</v>
      </c>
      <c r="I1539" s="17">
        <f t="shared" si="209"/>
        <v>2208249.35</v>
      </c>
      <c r="J1539" s="17">
        <f t="shared" si="210"/>
        <v>642</v>
      </c>
      <c r="K1539" s="21">
        <f t="shared" si="211"/>
        <v>3107.15</v>
      </c>
      <c r="L1539" s="17">
        <f t="shared" si="212"/>
        <v>658</v>
      </c>
      <c r="M1539" s="17">
        <f t="shared" si="213"/>
        <v>651</v>
      </c>
      <c r="N1539" s="17">
        <f t="shared" si="214"/>
        <v>2466940.7</v>
      </c>
      <c r="O1539" s="22">
        <f t="shared" si="215"/>
        <v>2440696.65</v>
      </c>
    </row>
    <row r="1540" spans="1:15" ht="15">
      <c r="A1540" t="s">
        <v>1478</v>
      </c>
      <c r="B1540" s="16">
        <v>42926</v>
      </c>
      <c r="C1540" s="16">
        <v>42930</v>
      </c>
      <c r="D1540" s="17">
        <v>60</v>
      </c>
      <c r="E1540" s="18">
        <v>1264.99</v>
      </c>
      <c r="F1540" s="19">
        <f t="shared" si="207"/>
        <v>42992</v>
      </c>
      <c r="G1540" s="16">
        <v>43578</v>
      </c>
      <c r="H1540" s="20">
        <f t="shared" si="208"/>
        <v>586</v>
      </c>
      <c r="I1540" s="17">
        <f t="shared" si="209"/>
        <v>741284.14</v>
      </c>
      <c r="J1540" s="17">
        <f t="shared" si="210"/>
        <v>639</v>
      </c>
      <c r="K1540" s="21">
        <f t="shared" si="211"/>
        <v>625.99</v>
      </c>
      <c r="L1540" s="17">
        <f t="shared" si="212"/>
        <v>652</v>
      </c>
      <c r="M1540" s="17">
        <f t="shared" si="213"/>
        <v>648</v>
      </c>
      <c r="N1540" s="17">
        <f t="shared" si="214"/>
        <v>824773.48</v>
      </c>
      <c r="O1540" s="22">
        <f t="shared" si="215"/>
        <v>819713.52</v>
      </c>
    </row>
    <row r="1541" spans="1:15" ht="15">
      <c r="A1541" t="s">
        <v>1479</v>
      </c>
      <c r="B1541" s="16">
        <v>42926</v>
      </c>
      <c r="C1541" s="16">
        <v>42930</v>
      </c>
      <c r="D1541" s="17">
        <v>60</v>
      </c>
      <c r="E1541" s="18">
        <v>1578</v>
      </c>
      <c r="F1541" s="19">
        <f t="shared" si="207"/>
        <v>42992</v>
      </c>
      <c r="G1541" s="16">
        <v>43578</v>
      </c>
      <c r="H1541" s="20">
        <f t="shared" si="208"/>
        <v>586</v>
      </c>
      <c r="I1541" s="17">
        <f t="shared" si="209"/>
        <v>924708</v>
      </c>
      <c r="J1541" s="17">
        <f t="shared" si="210"/>
        <v>639</v>
      </c>
      <c r="K1541" s="21">
        <f t="shared" si="211"/>
        <v>939</v>
      </c>
      <c r="L1541" s="17">
        <f t="shared" si="212"/>
        <v>652</v>
      </c>
      <c r="M1541" s="17">
        <f t="shared" si="213"/>
        <v>648</v>
      </c>
      <c r="N1541" s="17">
        <f t="shared" si="214"/>
        <v>1028856</v>
      </c>
      <c r="O1541" s="22">
        <f t="shared" si="215"/>
        <v>1022544</v>
      </c>
    </row>
    <row r="1542" spans="1:15" ht="15">
      <c r="A1542" t="s">
        <v>1480</v>
      </c>
      <c r="B1542" s="16">
        <v>42927</v>
      </c>
      <c r="C1542" s="16">
        <v>42930</v>
      </c>
      <c r="D1542" s="17">
        <v>60</v>
      </c>
      <c r="E1542">
        <v>12</v>
      </c>
      <c r="F1542" s="19">
        <f t="shared" si="207"/>
        <v>42992</v>
      </c>
      <c r="G1542" s="16">
        <v>43578</v>
      </c>
      <c r="H1542" s="20">
        <f t="shared" si="208"/>
        <v>586</v>
      </c>
      <c r="I1542" s="17">
        <f t="shared" si="209"/>
        <v>7032</v>
      </c>
      <c r="J1542" s="17">
        <f t="shared" si="210"/>
        <v>639</v>
      </c>
      <c r="K1542" s="21">
        <f t="shared" si="211"/>
        <v>-627</v>
      </c>
      <c r="L1542" s="17">
        <f t="shared" si="212"/>
        <v>651</v>
      </c>
      <c r="M1542" s="17">
        <f t="shared" si="213"/>
        <v>648</v>
      </c>
      <c r="N1542" s="17">
        <f t="shared" si="214"/>
        <v>7812</v>
      </c>
      <c r="O1542" s="22">
        <f t="shared" si="215"/>
        <v>7776</v>
      </c>
    </row>
    <row r="1543" spans="1:15" ht="15">
      <c r="A1543" t="s">
        <v>1481</v>
      </c>
      <c r="B1543" s="16">
        <v>42927</v>
      </c>
      <c r="C1543" s="16">
        <v>42930</v>
      </c>
      <c r="D1543" s="17">
        <v>60</v>
      </c>
      <c r="E1543">
        <v>718.84</v>
      </c>
      <c r="F1543" s="19">
        <f t="shared" si="207"/>
        <v>42992</v>
      </c>
      <c r="G1543" s="16">
        <v>43578</v>
      </c>
      <c r="H1543" s="20">
        <f t="shared" si="208"/>
        <v>586</v>
      </c>
      <c r="I1543" s="17">
        <f t="shared" si="209"/>
        <v>421240.24</v>
      </c>
      <c r="J1543" s="17">
        <f t="shared" si="210"/>
        <v>639</v>
      </c>
      <c r="K1543" s="21">
        <f t="shared" si="211"/>
        <v>79.84000000000003</v>
      </c>
      <c r="L1543" s="17">
        <f t="shared" si="212"/>
        <v>651</v>
      </c>
      <c r="M1543" s="17">
        <f t="shared" si="213"/>
        <v>648</v>
      </c>
      <c r="N1543" s="17">
        <f t="shared" si="214"/>
        <v>467964.84</v>
      </c>
      <c r="O1543" s="22">
        <f t="shared" si="215"/>
        <v>465808.32</v>
      </c>
    </row>
    <row r="1544" spans="1:15" ht="15">
      <c r="A1544" t="s">
        <v>1482</v>
      </c>
      <c r="B1544" s="16">
        <v>42927</v>
      </c>
      <c r="C1544" s="16">
        <v>42930</v>
      </c>
      <c r="D1544" s="17">
        <v>60</v>
      </c>
      <c r="E1544" s="18">
        <v>2499.43</v>
      </c>
      <c r="F1544" s="19">
        <f aca="true" t="shared" si="216" ref="F1544:F1607">_XLL.DATA.MESE(C1544,2)</f>
        <v>42992</v>
      </c>
      <c r="G1544" s="16">
        <v>43620</v>
      </c>
      <c r="H1544" s="20">
        <f aca="true" t="shared" si="217" ref="H1544:H1607">G1544-F1544</f>
        <v>628</v>
      </c>
      <c r="I1544" s="17">
        <f aca="true" t="shared" si="218" ref="I1544:I1607">E1544*H1544</f>
        <v>1569642.0399999998</v>
      </c>
      <c r="J1544" s="17">
        <f aca="true" t="shared" si="219" ref="J1544:J1607">DAYS360(C1544,G1544)</f>
        <v>680</v>
      </c>
      <c r="K1544" s="21">
        <f aca="true" t="shared" si="220" ref="K1544:K1607">E1544-J1544</f>
        <v>1819.4299999999998</v>
      </c>
      <c r="L1544" s="17">
        <f aca="true" t="shared" si="221" ref="L1544:L1607">G1544-B1544</f>
        <v>693</v>
      </c>
      <c r="M1544" s="17">
        <f aca="true" t="shared" si="222" ref="M1544:M1607">G1544-C1544</f>
        <v>690</v>
      </c>
      <c r="N1544" s="17">
        <f aca="true" t="shared" si="223" ref="N1544:N1607">E1544*L1544</f>
        <v>1732104.99</v>
      </c>
      <c r="O1544" s="22">
        <f aca="true" t="shared" si="224" ref="O1544:O1607">E1544*M1544</f>
        <v>1724606.7</v>
      </c>
    </row>
    <row r="1545" spans="1:15" ht="15">
      <c r="A1545" t="s">
        <v>1483</v>
      </c>
      <c r="B1545" s="16">
        <v>42929</v>
      </c>
      <c r="C1545" s="16">
        <v>42933</v>
      </c>
      <c r="D1545" s="17">
        <v>60</v>
      </c>
      <c r="E1545" s="18">
        <v>12477.71</v>
      </c>
      <c r="F1545" s="19">
        <f t="shared" si="216"/>
        <v>42995</v>
      </c>
      <c r="G1545" s="16">
        <v>43620</v>
      </c>
      <c r="H1545" s="20">
        <f t="shared" si="217"/>
        <v>625</v>
      </c>
      <c r="I1545" s="17">
        <f t="shared" si="218"/>
        <v>7798568.749999999</v>
      </c>
      <c r="J1545" s="17">
        <f t="shared" si="219"/>
        <v>677</v>
      </c>
      <c r="K1545" s="21">
        <f t="shared" si="220"/>
        <v>11800.71</v>
      </c>
      <c r="L1545" s="17">
        <f t="shared" si="221"/>
        <v>691</v>
      </c>
      <c r="M1545" s="17">
        <f t="shared" si="222"/>
        <v>687</v>
      </c>
      <c r="N1545" s="17">
        <f t="shared" si="223"/>
        <v>8622097.61</v>
      </c>
      <c r="O1545" s="22">
        <f t="shared" si="224"/>
        <v>8572186.77</v>
      </c>
    </row>
    <row r="1546" spans="1:15" ht="15">
      <c r="A1546" t="s">
        <v>1484</v>
      </c>
      <c r="B1546" s="16">
        <v>42930</v>
      </c>
      <c r="C1546" s="16">
        <v>42938</v>
      </c>
      <c r="D1546" s="17">
        <v>60</v>
      </c>
      <c r="E1546">
        <v>9.8</v>
      </c>
      <c r="F1546" s="19">
        <f t="shared" si="216"/>
        <v>43000</v>
      </c>
      <c r="G1546" s="16">
        <v>43620</v>
      </c>
      <c r="H1546" s="20">
        <f t="shared" si="217"/>
        <v>620</v>
      </c>
      <c r="I1546" s="17">
        <f t="shared" si="218"/>
        <v>6076</v>
      </c>
      <c r="J1546" s="17">
        <f t="shared" si="219"/>
        <v>672</v>
      </c>
      <c r="K1546" s="21">
        <f t="shared" si="220"/>
        <v>-662.2</v>
      </c>
      <c r="L1546" s="17">
        <f t="shared" si="221"/>
        <v>690</v>
      </c>
      <c r="M1546" s="17">
        <f t="shared" si="222"/>
        <v>682</v>
      </c>
      <c r="N1546" s="17">
        <f t="shared" si="223"/>
        <v>6762.000000000001</v>
      </c>
      <c r="O1546" s="22">
        <f t="shared" si="224"/>
        <v>6683.6</v>
      </c>
    </row>
    <row r="1547" spans="1:15" ht="15">
      <c r="A1547" t="s">
        <v>1485</v>
      </c>
      <c r="B1547" s="16">
        <v>42930</v>
      </c>
      <c r="C1547" s="16">
        <v>42938</v>
      </c>
      <c r="D1547" s="17">
        <v>60</v>
      </c>
      <c r="E1547">
        <v>110.28</v>
      </c>
      <c r="F1547" s="19">
        <f t="shared" si="216"/>
        <v>43000</v>
      </c>
      <c r="G1547" s="16">
        <v>43640</v>
      </c>
      <c r="H1547" s="20">
        <f t="shared" si="217"/>
        <v>640</v>
      </c>
      <c r="I1547" s="17">
        <f t="shared" si="218"/>
        <v>70579.2</v>
      </c>
      <c r="J1547" s="17">
        <f t="shared" si="219"/>
        <v>692</v>
      </c>
      <c r="K1547" s="21">
        <f t="shared" si="220"/>
        <v>-581.72</v>
      </c>
      <c r="L1547" s="17">
        <f t="shared" si="221"/>
        <v>710</v>
      </c>
      <c r="M1547" s="17">
        <f t="shared" si="222"/>
        <v>702</v>
      </c>
      <c r="N1547" s="17">
        <f t="shared" si="223"/>
        <v>78298.8</v>
      </c>
      <c r="O1547" s="22">
        <f t="shared" si="224"/>
        <v>77416.56</v>
      </c>
    </row>
    <row r="1548" spans="1:15" ht="15">
      <c r="A1548" t="s">
        <v>1486</v>
      </c>
      <c r="B1548" s="16">
        <v>42941</v>
      </c>
      <c r="C1548" s="16">
        <v>42946</v>
      </c>
      <c r="D1548" s="17">
        <v>60</v>
      </c>
      <c r="E1548">
        <v>300.68</v>
      </c>
      <c r="F1548" s="19">
        <f t="shared" si="216"/>
        <v>43008</v>
      </c>
      <c r="G1548" s="16">
        <v>43640</v>
      </c>
      <c r="H1548" s="20">
        <f t="shared" si="217"/>
        <v>632</v>
      </c>
      <c r="I1548" s="17">
        <f t="shared" si="218"/>
        <v>190029.76</v>
      </c>
      <c r="J1548" s="17">
        <f t="shared" si="219"/>
        <v>684</v>
      </c>
      <c r="K1548" s="21">
        <f t="shared" si="220"/>
        <v>-383.32</v>
      </c>
      <c r="L1548" s="17">
        <f t="shared" si="221"/>
        <v>699</v>
      </c>
      <c r="M1548" s="17">
        <f t="shared" si="222"/>
        <v>694</v>
      </c>
      <c r="N1548" s="17">
        <f t="shared" si="223"/>
        <v>210175.32</v>
      </c>
      <c r="O1548" s="22">
        <f t="shared" si="224"/>
        <v>208671.92</v>
      </c>
    </row>
    <row r="1549" spans="1:15" ht="15">
      <c r="A1549" t="s">
        <v>1487</v>
      </c>
      <c r="B1549" s="16">
        <v>42951</v>
      </c>
      <c r="C1549" s="16">
        <v>42971</v>
      </c>
      <c r="D1549" s="17">
        <v>60</v>
      </c>
      <c r="E1549">
        <v>348</v>
      </c>
      <c r="F1549" s="19">
        <f t="shared" si="216"/>
        <v>43032</v>
      </c>
      <c r="G1549" s="16">
        <v>43640</v>
      </c>
      <c r="H1549" s="20">
        <f t="shared" si="217"/>
        <v>608</v>
      </c>
      <c r="I1549" s="17">
        <f t="shared" si="218"/>
        <v>211584</v>
      </c>
      <c r="J1549" s="17">
        <f t="shared" si="219"/>
        <v>660</v>
      </c>
      <c r="K1549" s="21">
        <f t="shared" si="220"/>
        <v>-312</v>
      </c>
      <c r="L1549" s="17">
        <f t="shared" si="221"/>
        <v>689</v>
      </c>
      <c r="M1549" s="17">
        <f t="shared" si="222"/>
        <v>669</v>
      </c>
      <c r="N1549" s="17">
        <f t="shared" si="223"/>
        <v>239772</v>
      </c>
      <c r="O1549" s="22">
        <f t="shared" si="224"/>
        <v>232812</v>
      </c>
    </row>
    <row r="1550" spans="1:15" ht="15">
      <c r="A1550" t="s">
        <v>1488</v>
      </c>
      <c r="B1550" s="16">
        <v>42951</v>
      </c>
      <c r="C1550" s="16">
        <v>42971</v>
      </c>
      <c r="D1550" s="17">
        <v>60</v>
      </c>
      <c r="E1550">
        <v>98.75</v>
      </c>
      <c r="F1550" s="19">
        <f t="shared" si="216"/>
        <v>43032</v>
      </c>
      <c r="G1550" s="16">
        <v>43588</v>
      </c>
      <c r="H1550" s="20">
        <f t="shared" si="217"/>
        <v>556</v>
      </c>
      <c r="I1550" s="17">
        <f t="shared" si="218"/>
        <v>54905</v>
      </c>
      <c r="J1550" s="17">
        <f t="shared" si="219"/>
        <v>609</v>
      </c>
      <c r="K1550" s="21">
        <f t="shared" si="220"/>
        <v>-510.25</v>
      </c>
      <c r="L1550" s="17">
        <f t="shared" si="221"/>
        <v>637</v>
      </c>
      <c r="M1550" s="17">
        <f t="shared" si="222"/>
        <v>617</v>
      </c>
      <c r="N1550" s="17">
        <f t="shared" si="223"/>
        <v>62903.75</v>
      </c>
      <c r="O1550" s="22">
        <f t="shared" si="224"/>
        <v>60928.75</v>
      </c>
    </row>
    <row r="1551" spans="1:15" ht="15">
      <c r="A1551" t="s">
        <v>1489</v>
      </c>
      <c r="B1551" s="16">
        <v>42969</v>
      </c>
      <c r="C1551" s="16">
        <v>42972</v>
      </c>
      <c r="D1551" s="17">
        <v>60</v>
      </c>
      <c r="E1551">
        <v>192.5</v>
      </c>
      <c r="F1551" s="19">
        <f t="shared" si="216"/>
        <v>43033</v>
      </c>
      <c r="G1551" s="16">
        <v>43588</v>
      </c>
      <c r="H1551" s="20">
        <f t="shared" si="217"/>
        <v>555</v>
      </c>
      <c r="I1551" s="17">
        <f t="shared" si="218"/>
        <v>106837.5</v>
      </c>
      <c r="J1551" s="17">
        <f t="shared" si="219"/>
        <v>608</v>
      </c>
      <c r="K1551" s="21">
        <f t="shared" si="220"/>
        <v>-415.5</v>
      </c>
      <c r="L1551" s="17">
        <f t="shared" si="221"/>
        <v>619</v>
      </c>
      <c r="M1551" s="17">
        <f t="shared" si="222"/>
        <v>616</v>
      </c>
      <c r="N1551" s="17">
        <f t="shared" si="223"/>
        <v>119157.5</v>
      </c>
      <c r="O1551" s="22">
        <f t="shared" si="224"/>
        <v>118580</v>
      </c>
    </row>
    <row r="1552" spans="1:15" ht="15">
      <c r="A1552" t="s">
        <v>1490</v>
      </c>
      <c r="B1552" s="16">
        <v>42983</v>
      </c>
      <c r="C1552" s="16">
        <v>42985</v>
      </c>
      <c r="D1552" s="17">
        <v>60</v>
      </c>
      <c r="E1552" s="18">
        <v>1249.72</v>
      </c>
      <c r="F1552" s="19">
        <f t="shared" si="216"/>
        <v>43046</v>
      </c>
      <c r="G1552" s="16">
        <v>43588</v>
      </c>
      <c r="H1552" s="20">
        <f t="shared" si="217"/>
        <v>542</v>
      </c>
      <c r="I1552" s="17">
        <f t="shared" si="218"/>
        <v>677348.24</v>
      </c>
      <c r="J1552" s="17">
        <f t="shared" si="219"/>
        <v>596</v>
      </c>
      <c r="K1552" s="21">
        <f t="shared" si="220"/>
        <v>653.72</v>
      </c>
      <c r="L1552" s="17">
        <f t="shared" si="221"/>
        <v>605</v>
      </c>
      <c r="M1552" s="17">
        <f t="shared" si="222"/>
        <v>603</v>
      </c>
      <c r="N1552" s="17">
        <f t="shared" si="223"/>
        <v>756080.6</v>
      </c>
      <c r="O1552" s="22">
        <f t="shared" si="224"/>
        <v>753581.16</v>
      </c>
    </row>
    <row r="1553" spans="1:15" ht="15">
      <c r="A1553" t="s">
        <v>1491</v>
      </c>
      <c r="B1553" s="16">
        <v>42983</v>
      </c>
      <c r="C1553" s="16">
        <v>42985</v>
      </c>
      <c r="D1553" s="17">
        <v>60</v>
      </c>
      <c r="E1553">
        <v>189.32</v>
      </c>
      <c r="F1553" s="19">
        <f t="shared" si="216"/>
        <v>43046</v>
      </c>
      <c r="G1553" s="16">
        <v>43588</v>
      </c>
      <c r="H1553" s="20">
        <f t="shared" si="217"/>
        <v>542</v>
      </c>
      <c r="I1553" s="17">
        <f t="shared" si="218"/>
        <v>102611.44</v>
      </c>
      <c r="J1553" s="17">
        <f t="shared" si="219"/>
        <v>596</v>
      </c>
      <c r="K1553" s="21">
        <f t="shared" si="220"/>
        <v>-406.68</v>
      </c>
      <c r="L1553" s="17">
        <f t="shared" si="221"/>
        <v>605</v>
      </c>
      <c r="M1553" s="17">
        <f t="shared" si="222"/>
        <v>603</v>
      </c>
      <c r="N1553" s="17">
        <f t="shared" si="223"/>
        <v>114538.59999999999</v>
      </c>
      <c r="O1553" s="22">
        <f t="shared" si="224"/>
        <v>114159.95999999999</v>
      </c>
    </row>
    <row r="1554" spans="1:15" ht="15">
      <c r="A1554" t="s">
        <v>1492</v>
      </c>
      <c r="B1554" s="16">
        <v>42984</v>
      </c>
      <c r="C1554" s="16">
        <v>42986</v>
      </c>
      <c r="D1554" s="17">
        <v>60</v>
      </c>
      <c r="E1554">
        <v>123.19</v>
      </c>
      <c r="F1554" s="19">
        <f t="shared" si="216"/>
        <v>43047</v>
      </c>
      <c r="G1554" s="16">
        <v>43636</v>
      </c>
      <c r="H1554" s="20">
        <f t="shared" si="217"/>
        <v>589</v>
      </c>
      <c r="I1554" s="17">
        <f t="shared" si="218"/>
        <v>72558.91</v>
      </c>
      <c r="J1554" s="17">
        <f t="shared" si="219"/>
        <v>642</v>
      </c>
      <c r="K1554" s="21">
        <f t="shared" si="220"/>
        <v>-518.81</v>
      </c>
      <c r="L1554" s="17">
        <f t="shared" si="221"/>
        <v>652</v>
      </c>
      <c r="M1554" s="17">
        <f t="shared" si="222"/>
        <v>650</v>
      </c>
      <c r="N1554" s="17">
        <f t="shared" si="223"/>
        <v>80319.88</v>
      </c>
      <c r="O1554" s="22">
        <f t="shared" si="224"/>
        <v>80073.5</v>
      </c>
    </row>
    <row r="1555" spans="1:15" ht="15">
      <c r="A1555" t="s">
        <v>1493</v>
      </c>
      <c r="B1555" s="16">
        <v>42984</v>
      </c>
      <c r="C1555" s="16">
        <v>42986</v>
      </c>
      <c r="D1555" s="17">
        <v>60</v>
      </c>
      <c r="E1555" s="18">
        <v>1874.57</v>
      </c>
      <c r="F1555" s="19">
        <f t="shared" si="216"/>
        <v>43047</v>
      </c>
      <c r="G1555" s="16">
        <v>43636</v>
      </c>
      <c r="H1555" s="20">
        <f t="shared" si="217"/>
        <v>589</v>
      </c>
      <c r="I1555" s="17">
        <f t="shared" si="218"/>
        <v>1104121.73</v>
      </c>
      <c r="J1555" s="17">
        <f t="shared" si="219"/>
        <v>642</v>
      </c>
      <c r="K1555" s="21">
        <f t="shared" si="220"/>
        <v>1232.57</v>
      </c>
      <c r="L1555" s="17">
        <f t="shared" si="221"/>
        <v>652</v>
      </c>
      <c r="M1555" s="17">
        <f t="shared" si="222"/>
        <v>650</v>
      </c>
      <c r="N1555" s="17">
        <f t="shared" si="223"/>
        <v>1222219.64</v>
      </c>
      <c r="O1555" s="22">
        <f t="shared" si="224"/>
        <v>1218470.5</v>
      </c>
    </row>
    <row r="1556" spans="1:15" ht="15">
      <c r="A1556" t="s">
        <v>1494</v>
      </c>
      <c r="B1556" s="16">
        <v>42985</v>
      </c>
      <c r="C1556" s="16">
        <v>42989</v>
      </c>
      <c r="D1556" s="17">
        <v>60</v>
      </c>
      <c r="E1556">
        <v>941.38</v>
      </c>
      <c r="F1556" s="19">
        <f t="shared" si="216"/>
        <v>43050</v>
      </c>
      <c r="G1556" s="16">
        <v>43636</v>
      </c>
      <c r="H1556" s="20">
        <f t="shared" si="217"/>
        <v>586</v>
      </c>
      <c r="I1556" s="17">
        <f t="shared" si="218"/>
        <v>551648.68</v>
      </c>
      <c r="J1556" s="17">
        <f t="shared" si="219"/>
        <v>639</v>
      </c>
      <c r="K1556" s="21">
        <f t="shared" si="220"/>
        <v>302.38</v>
      </c>
      <c r="L1556" s="17">
        <f t="shared" si="221"/>
        <v>651</v>
      </c>
      <c r="M1556" s="17">
        <f t="shared" si="222"/>
        <v>647</v>
      </c>
      <c r="N1556" s="17">
        <f t="shared" si="223"/>
        <v>612838.38</v>
      </c>
      <c r="O1556" s="22">
        <f t="shared" si="224"/>
        <v>609072.86</v>
      </c>
    </row>
    <row r="1557" spans="1:15" ht="15">
      <c r="A1557" t="s">
        <v>1495</v>
      </c>
      <c r="B1557" s="16">
        <v>42989</v>
      </c>
      <c r="C1557" s="16">
        <v>42991</v>
      </c>
      <c r="D1557" s="17">
        <v>60</v>
      </c>
      <c r="E1557">
        <v>16</v>
      </c>
      <c r="F1557" s="19">
        <f t="shared" si="216"/>
        <v>43052</v>
      </c>
      <c r="G1557" s="16">
        <v>43629</v>
      </c>
      <c r="H1557" s="20">
        <f t="shared" si="217"/>
        <v>577</v>
      </c>
      <c r="I1557" s="17">
        <f t="shared" si="218"/>
        <v>9232</v>
      </c>
      <c r="J1557" s="17">
        <f t="shared" si="219"/>
        <v>630</v>
      </c>
      <c r="K1557" s="21">
        <f t="shared" si="220"/>
        <v>-614</v>
      </c>
      <c r="L1557" s="17">
        <f t="shared" si="221"/>
        <v>640</v>
      </c>
      <c r="M1557" s="17">
        <f t="shared" si="222"/>
        <v>638</v>
      </c>
      <c r="N1557" s="17">
        <f t="shared" si="223"/>
        <v>10240</v>
      </c>
      <c r="O1557" s="22">
        <f t="shared" si="224"/>
        <v>10208</v>
      </c>
    </row>
    <row r="1558" spans="1:15" ht="15">
      <c r="A1558" t="s">
        <v>1496</v>
      </c>
      <c r="B1558" s="16">
        <v>42990</v>
      </c>
      <c r="C1558" s="16">
        <v>42992</v>
      </c>
      <c r="D1558" s="17">
        <v>60</v>
      </c>
      <c r="E1558">
        <v>789</v>
      </c>
      <c r="F1558" s="19">
        <f t="shared" si="216"/>
        <v>43053</v>
      </c>
      <c r="G1558" s="16">
        <v>43629</v>
      </c>
      <c r="H1558" s="20">
        <f t="shared" si="217"/>
        <v>576</v>
      </c>
      <c r="I1558" s="17">
        <f t="shared" si="218"/>
        <v>454464</v>
      </c>
      <c r="J1558" s="17">
        <f t="shared" si="219"/>
        <v>629</v>
      </c>
      <c r="K1558" s="21">
        <f t="shared" si="220"/>
        <v>160</v>
      </c>
      <c r="L1558" s="17">
        <f t="shared" si="221"/>
        <v>639</v>
      </c>
      <c r="M1558" s="17">
        <f t="shared" si="222"/>
        <v>637</v>
      </c>
      <c r="N1558" s="17">
        <f t="shared" si="223"/>
        <v>504171</v>
      </c>
      <c r="O1558" s="22">
        <f t="shared" si="224"/>
        <v>502593</v>
      </c>
    </row>
    <row r="1559" spans="1:15" ht="15">
      <c r="A1559" t="s">
        <v>1497</v>
      </c>
      <c r="B1559" s="16">
        <v>42998</v>
      </c>
      <c r="C1559" s="16">
        <v>43003</v>
      </c>
      <c r="D1559" s="17">
        <v>60</v>
      </c>
      <c r="E1559">
        <v>36</v>
      </c>
      <c r="F1559" s="19">
        <f t="shared" si="216"/>
        <v>43064</v>
      </c>
      <c r="G1559" s="16">
        <v>43629</v>
      </c>
      <c r="H1559" s="20">
        <f t="shared" si="217"/>
        <v>565</v>
      </c>
      <c r="I1559" s="17">
        <f t="shared" si="218"/>
        <v>20340</v>
      </c>
      <c r="J1559" s="17">
        <f t="shared" si="219"/>
        <v>618</v>
      </c>
      <c r="K1559" s="21">
        <f t="shared" si="220"/>
        <v>-582</v>
      </c>
      <c r="L1559" s="17">
        <f t="shared" si="221"/>
        <v>631</v>
      </c>
      <c r="M1559" s="17">
        <f t="shared" si="222"/>
        <v>626</v>
      </c>
      <c r="N1559" s="17">
        <f t="shared" si="223"/>
        <v>22716</v>
      </c>
      <c r="O1559" s="22">
        <f t="shared" si="224"/>
        <v>22536</v>
      </c>
    </row>
    <row r="1560" spans="1:15" ht="15">
      <c r="A1560" t="s">
        <v>1498</v>
      </c>
      <c r="B1560" s="16">
        <v>43004</v>
      </c>
      <c r="C1560" s="16">
        <v>43007</v>
      </c>
      <c r="D1560" s="17">
        <v>60</v>
      </c>
      <c r="E1560">
        <v>38.75</v>
      </c>
      <c r="F1560" s="19">
        <f t="shared" si="216"/>
        <v>43068</v>
      </c>
      <c r="G1560" s="16">
        <v>43573</v>
      </c>
      <c r="H1560" s="20">
        <f t="shared" si="217"/>
        <v>505</v>
      </c>
      <c r="I1560" s="17">
        <f t="shared" si="218"/>
        <v>19568.75</v>
      </c>
      <c r="J1560" s="17">
        <f t="shared" si="219"/>
        <v>559</v>
      </c>
      <c r="K1560" s="21">
        <f t="shared" si="220"/>
        <v>-520.25</v>
      </c>
      <c r="L1560" s="17">
        <f t="shared" si="221"/>
        <v>569</v>
      </c>
      <c r="M1560" s="17">
        <f t="shared" si="222"/>
        <v>566</v>
      </c>
      <c r="N1560" s="17">
        <f t="shared" si="223"/>
        <v>22048.75</v>
      </c>
      <c r="O1560" s="22">
        <f t="shared" si="224"/>
        <v>21932.5</v>
      </c>
    </row>
    <row r="1561" spans="1:15" ht="15">
      <c r="A1561" t="s">
        <v>1499</v>
      </c>
      <c r="B1561" s="16">
        <v>43006</v>
      </c>
      <c r="C1561" s="16">
        <v>43007</v>
      </c>
      <c r="D1561" s="17">
        <v>60</v>
      </c>
      <c r="E1561">
        <v>66.32</v>
      </c>
      <c r="F1561" s="19">
        <f t="shared" si="216"/>
        <v>43068</v>
      </c>
      <c r="G1561" s="16">
        <v>43573</v>
      </c>
      <c r="H1561" s="20">
        <f t="shared" si="217"/>
        <v>505</v>
      </c>
      <c r="I1561" s="17">
        <f t="shared" si="218"/>
        <v>33491.6</v>
      </c>
      <c r="J1561" s="17">
        <f t="shared" si="219"/>
        <v>559</v>
      </c>
      <c r="K1561" s="21">
        <f t="shared" si="220"/>
        <v>-492.68</v>
      </c>
      <c r="L1561" s="17">
        <f t="shared" si="221"/>
        <v>567</v>
      </c>
      <c r="M1561" s="17">
        <f t="shared" si="222"/>
        <v>566</v>
      </c>
      <c r="N1561" s="17">
        <f t="shared" si="223"/>
        <v>37603.439999999995</v>
      </c>
      <c r="O1561" s="22">
        <f t="shared" si="224"/>
        <v>37537.119999999995</v>
      </c>
    </row>
    <row r="1562" spans="1:15" ht="15">
      <c r="A1562" t="s">
        <v>1500</v>
      </c>
      <c r="B1562" s="16">
        <v>43012</v>
      </c>
      <c r="C1562" s="16">
        <v>43014</v>
      </c>
      <c r="D1562" s="17">
        <v>60</v>
      </c>
      <c r="E1562" s="18">
        <v>3749.15</v>
      </c>
      <c r="F1562" s="19">
        <f t="shared" si="216"/>
        <v>43075</v>
      </c>
      <c r="G1562" s="16">
        <v>43573</v>
      </c>
      <c r="H1562" s="20">
        <f t="shared" si="217"/>
        <v>498</v>
      </c>
      <c r="I1562" s="17">
        <f t="shared" si="218"/>
        <v>1867076.7</v>
      </c>
      <c r="J1562" s="17">
        <f t="shared" si="219"/>
        <v>552</v>
      </c>
      <c r="K1562" s="21">
        <f t="shared" si="220"/>
        <v>3197.15</v>
      </c>
      <c r="L1562" s="17">
        <f t="shared" si="221"/>
        <v>561</v>
      </c>
      <c r="M1562" s="17">
        <f t="shared" si="222"/>
        <v>559</v>
      </c>
      <c r="N1562" s="17">
        <f t="shared" si="223"/>
        <v>2103273.15</v>
      </c>
      <c r="O1562" s="22">
        <f t="shared" si="224"/>
        <v>2095774.85</v>
      </c>
    </row>
    <row r="1563" spans="1:15" ht="15">
      <c r="A1563" t="s">
        <v>1501</v>
      </c>
      <c r="B1563" s="16">
        <v>43012</v>
      </c>
      <c r="C1563" s="16">
        <v>43014</v>
      </c>
      <c r="D1563" s="17">
        <v>60</v>
      </c>
      <c r="E1563">
        <v>632.5</v>
      </c>
      <c r="F1563" s="19">
        <f t="shared" si="216"/>
        <v>43075</v>
      </c>
      <c r="G1563" s="16">
        <v>43573</v>
      </c>
      <c r="H1563" s="20">
        <f t="shared" si="217"/>
        <v>498</v>
      </c>
      <c r="I1563" s="17">
        <f t="shared" si="218"/>
        <v>314985</v>
      </c>
      <c r="J1563" s="17">
        <f t="shared" si="219"/>
        <v>552</v>
      </c>
      <c r="K1563" s="21">
        <f t="shared" si="220"/>
        <v>80.5</v>
      </c>
      <c r="L1563" s="17">
        <f t="shared" si="221"/>
        <v>561</v>
      </c>
      <c r="M1563" s="17">
        <f t="shared" si="222"/>
        <v>559</v>
      </c>
      <c r="N1563" s="17">
        <f t="shared" si="223"/>
        <v>354832.5</v>
      </c>
      <c r="O1563" s="22">
        <f t="shared" si="224"/>
        <v>353567.5</v>
      </c>
    </row>
    <row r="1564" spans="1:15" ht="15">
      <c r="A1564" t="s">
        <v>1502</v>
      </c>
      <c r="B1564" s="16">
        <v>43013</v>
      </c>
      <c r="C1564" s="16">
        <v>43014</v>
      </c>
      <c r="D1564" s="17">
        <v>60</v>
      </c>
      <c r="E1564" s="18">
        <v>3400</v>
      </c>
      <c r="F1564" s="19">
        <f t="shared" si="216"/>
        <v>43075</v>
      </c>
      <c r="G1564" s="16">
        <v>43573</v>
      </c>
      <c r="H1564" s="20">
        <f t="shared" si="217"/>
        <v>498</v>
      </c>
      <c r="I1564" s="17">
        <f t="shared" si="218"/>
        <v>1693200</v>
      </c>
      <c r="J1564" s="17">
        <f t="shared" si="219"/>
        <v>552</v>
      </c>
      <c r="K1564" s="21">
        <f t="shared" si="220"/>
        <v>2848</v>
      </c>
      <c r="L1564" s="17">
        <f t="shared" si="221"/>
        <v>560</v>
      </c>
      <c r="M1564" s="17">
        <f t="shared" si="222"/>
        <v>559</v>
      </c>
      <c r="N1564" s="17">
        <f t="shared" si="223"/>
        <v>1904000</v>
      </c>
      <c r="O1564" s="22">
        <f t="shared" si="224"/>
        <v>1900600</v>
      </c>
    </row>
    <row r="1565" spans="1:15" ht="15">
      <c r="A1565" t="s">
        <v>1503</v>
      </c>
      <c r="B1565" s="16">
        <v>43019</v>
      </c>
      <c r="C1565" s="16">
        <v>43021</v>
      </c>
      <c r="D1565" s="17">
        <v>60</v>
      </c>
      <c r="E1565">
        <v>42.84</v>
      </c>
      <c r="F1565" s="19">
        <f t="shared" si="216"/>
        <v>43082</v>
      </c>
      <c r="G1565" s="16">
        <v>43573</v>
      </c>
      <c r="H1565" s="20">
        <f t="shared" si="217"/>
        <v>491</v>
      </c>
      <c r="I1565" s="17">
        <f t="shared" si="218"/>
        <v>21034.440000000002</v>
      </c>
      <c r="J1565" s="17">
        <f t="shared" si="219"/>
        <v>545</v>
      </c>
      <c r="K1565" s="21">
        <f t="shared" si="220"/>
        <v>-502.15999999999997</v>
      </c>
      <c r="L1565" s="17">
        <f t="shared" si="221"/>
        <v>554</v>
      </c>
      <c r="M1565" s="17">
        <f t="shared" si="222"/>
        <v>552</v>
      </c>
      <c r="N1565" s="17">
        <f t="shared" si="223"/>
        <v>23733.36</v>
      </c>
      <c r="O1565" s="22">
        <f t="shared" si="224"/>
        <v>23647.68</v>
      </c>
    </row>
    <row r="1566" spans="1:15" ht="15">
      <c r="A1566" t="s">
        <v>1504</v>
      </c>
      <c r="B1566" s="16">
        <v>43020</v>
      </c>
      <c r="C1566" s="16">
        <v>43025</v>
      </c>
      <c r="D1566" s="17">
        <v>60</v>
      </c>
      <c r="E1566">
        <v>624.86</v>
      </c>
      <c r="F1566" s="19">
        <f t="shared" si="216"/>
        <v>43086</v>
      </c>
      <c r="G1566" s="16">
        <v>43573</v>
      </c>
      <c r="H1566" s="20">
        <f t="shared" si="217"/>
        <v>487</v>
      </c>
      <c r="I1566" s="17">
        <f t="shared" si="218"/>
        <v>304306.82</v>
      </c>
      <c r="J1566" s="17">
        <f t="shared" si="219"/>
        <v>541</v>
      </c>
      <c r="K1566" s="21">
        <f t="shared" si="220"/>
        <v>83.86000000000001</v>
      </c>
      <c r="L1566" s="17">
        <f t="shared" si="221"/>
        <v>553</v>
      </c>
      <c r="M1566" s="17">
        <f t="shared" si="222"/>
        <v>548</v>
      </c>
      <c r="N1566" s="17">
        <f t="shared" si="223"/>
        <v>345547.58</v>
      </c>
      <c r="O1566" s="22">
        <f t="shared" si="224"/>
        <v>342423.28</v>
      </c>
    </row>
    <row r="1567" spans="1:15" ht="15">
      <c r="A1567" t="s">
        <v>1505</v>
      </c>
      <c r="B1567" s="16">
        <v>43027</v>
      </c>
      <c r="C1567" s="16">
        <v>43032</v>
      </c>
      <c r="D1567" s="17">
        <v>60</v>
      </c>
      <c r="E1567">
        <v>789</v>
      </c>
      <c r="F1567" s="19">
        <f t="shared" si="216"/>
        <v>43093</v>
      </c>
      <c r="G1567" s="16">
        <v>43573</v>
      </c>
      <c r="H1567" s="20">
        <f t="shared" si="217"/>
        <v>480</v>
      </c>
      <c r="I1567" s="17">
        <f t="shared" si="218"/>
        <v>378720</v>
      </c>
      <c r="J1567" s="17">
        <f t="shared" si="219"/>
        <v>534</v>
      </c>
      <c r="K1567" s="21">
        <f t="shared" si="220"/>
        <v>255</v>
      </c>
      <c r="L1567" s="17">
        <f t="shared" si="221"/>
        <v>546</v>
      </c>
      <c r="M1567" s="17">
        <f t="shared" si="222"/>
        <v>541</v>
      </c>
      <c r="N1567" s="17">
        <f t="shared" si="223"/>
        <v>430794</v>
      </c>
      <c r="O1567" s="22">
        <f t="shared" si="224"/>
        <v>426849</v>
      </c>
    </row>
    <row r="1568" spans="1:15" ht="15">
      <c r="A1568" t="s">
        <v>1506</v>
      </c>
      <c r="B1568" s="16">
        <v>43033</v>
      </c>
      <c r="C1568" s="16">
        <v>43035</v>
      </c>
      <c r="D1568" s="17">
        <v>60</v>
      </c>
      <c r="E1568" s="18">
        <v>3124.29</v>
      </c>
      <c r="F1568" s="19">
        <f t="shared" si="216"/>
        <v>43096</v>
      </c>
      <c r="G1568" s="16">
        <v>43573</v>
      </c>
      <c r="H1568" s="20">
        <f t="shared" si="217"/>
        <v>477</v>
      </c>
      <c r="I1568" s="17">
        <f t="shared" si="218"/>
        <v>1490286.33</v>
      </c>
      <c r="J1568" s="17">
        <f t="shared" si="219"/>
        <v>531</v>
      </c>
      <c r="K1568" s="21">
        <f t="shared" si="220"/>
        <v>2593.29</v>
      </c>
      <c r="L1568" s="17">
        <f t="shared" si="221"/>
        <v>540</v>
      </c>
      <c r="M1568" s="17">
        <f t="shared" si="222"/>
        <v>538</v>
      </c>
      <c r="N1568" s="17">
        <f t="shared" si="223"/>
        <v>1687116.6</v>
      </c>
      <c r="O1568" s="22">
        <f t="shared" si="224"/>
        <v>1680868.02</v>
      </c>
    </row>
    <row r="1569" spans="1:15" ht="15">
      <c r="A1569" t="s">
        <v>1507</v>
      </c>
      <c r="B1569" s="16">
        <v>43035</v>
      </c>
      <c r="C1569" s="16">
        <v>43039</v>
      </c>
      <c r="D1569" s="17">
        <v>60</v>
      </c>
      <c r="E1569" s="18">
        <v>1264.99</v>
      </c>
      <c r="F1569" s="19">
        <f t="shared" si="216"/>
        <v>43100</v>
      </c>
      <c r="G1569" s="16">
        <v>43573</v>
      </c>
      <c r="H1569" s="20">
        <f t="shared" si="217"/>
        <v>473</v>
      </c>
      <c r="I1569" s="17">
        <f t="shared" si="218"/>
        <v>598340.27</v>
      </c>
      <c r="J1569" s="17">
        <f t="shared" si="219"/>
        <v>528</v>
      </c>
      <c r="K1569" s="21">
        <f t="shared" si="220"/>
        <v>736.99</v>
      </c>
      <c r="L1569" s="17">
        <f t="shared" si="221"/>
        <v>538</v>
      </c>
      <c r="M1569" s="17">
        <f t="shared" si="222"/>
        <v>534</v>
      </c>
      <c r="N1569" s="17">
        <f t="shared" si="223"/>
        <v>680564.62</v>
      </c>
      <c r="O1569" s="22">
        <f t="shared" si="224"/>
        <v>675504.66</v>
      </c>
    </row>
    <row r="1570" spans="1:15" ht="15">
      <c r="A1570" t="s">
        <v>1508</v>
      </c>
      <c r="B1570" s="16">
        <v>43038</v>
      </c>
      <c r="C1570" s="16">
        <v>43041</v>
      </c>
      <c r="D1570" s="17">
        <v>60</v>
      </c>
      <c r="E1570">
        <v>42</v>
      </c>
      <c r="F1570" s="19">
        <f t="shared" si="216"/>
        <v>43102</v>
      </c>
      <c r="G1570" s="16">
        <v>43573</v>
      </c>
      <c r="H1570" s="20">
        <f t="shared" si="217"/>
        <v>471</v>
      </c>
      <c r="I1570" s="17">
        <f t="shared" si="218"/>
        <v>19782</v>
      </c>
      <c r="J1570" s="17">
        <f t="shared" si="219"/>
        <v>526</v>
      </c>
      <c r="K1570" s="21">
        <f t="shared" si="220"/>
        <v>-484</v>
      </c>
      <c r="L1570" s="17">
        <f t="shared" si="221"/>
        <v>535</v>
      </c>
      <c r="M1570" s="17">
        <f t="shared" si="222"/>
        <v>532</v>
      </c>
      <c r="N1570" s="17">
        <f t="shared" si="223"/>
        <v>22470</v>
      </c>
      <c r="O1570" s="22">
        <f t="shared" si="224"/>
        <v>22344</v>
      </c>
    </row>
    <row r="1571" spans="1:15" ht="15">
      <c r="A1571" t="s">
        <v>1509</v>
      </c>
      <c r="B1571" s="16">
        <v>43039</v>
      </c>
      <c r="C1571" s="16">
        <v>43043</v>
      </c>
      <c r="D1571" s="17">
        <v>60</v>
      </c>
      <c r="E1571" s="18">
        <v>1264.99</v>
      </c>
      <c r="F1571" s="19">
        <f t="shared" si="216"/>
        <v>43104</v>
      </c>
      <c r="G1571" s="16">
        <v>43573</v>
      </c>
      <c r="H1571" s="20">
        <f t="shared" si="217"/>
        <v>469</v>
      </c>
      <c r="I1571" s="17">
        <f t="shared" si="218"/>
        <v>593280.31</v>
      </c>
      <c r="J1571" s="17">
        <f t="shared" si="219"/>
        <v>524</v>
      </c>
      <c r="K1571" s="21">
        <f t="shared" si="220"/>
        <v>740.99</v>
      </c>
      <c r="L1571" s="17">
        <f t="shared" si="221"/>
        <v>534</v>
      </c>
      <c r="M1571" s="17">
        <f t="shared" si="222"/>
        <v>530</v>
      </c>
      <c r="N1571" s="17">
        <f t="shared" si="223"/>
        <v>675504.66</v>
      </c>
      <c r="O1571" s="22">
        <f t="shared" si="224"/>
        <v>670444.7</v>
      </c>
    </row>
    <row r="1572" spans="1:15" ht="15">
      <c r="A1572" t="s">
        <v>1510</v>
      </c>
      <c r="B1572" s="16">
        <v>43039</v>
      </c>
      <c r="C1572" s="16">
        <v>43043</v>
      </c>
      <c r="D1572" s="17">
        <v>60</v>
      </c>
      <c r="E1572" s="18">
        <v>4768.2</v>
      </c>
      <c r="F1572" s="19">
        <f t="shared" si="216"/>
        <v>43104</v>
      </c>
      <c r="G1572" s="16">
        <v>43573</v>
      </c>
      <c r="H1572" s="20">
        <f t="shared" si="217"/>
        <v>469</v>
      </c>
      <c r="I1572" s="17">
        <f t="shared" si="218"/>
        <v>2236285.8</v>
      </c>
      <c r="J1572" s="17">
        <f t="shared" si="219"/>
        <v>524</v>
      </c>
      <c r="K1572" s="21">
        <f t="shared" si="220"/>
        <v>4244.2</v>
      </c>
      <c r="L1572" s="17">
        <f t="shared" si="221"/>
        <v>534</v>
      </c>
      <c r="M1572" s="17">
        <f t="shared" si="222"/>
        <v>530</v>
      </c>
      <c r="N1572" s="17">
        <f t="shared" si="223"/>
        <v>2546218.8</v>
      </c>
      <c r="O1572" s="22">
        <f t="shared" si="224"/>
        <v>2527146</v>
      </c>
    </row>
    <row r="1573" spans="1:15" ht="15">
      <c r="A1573" t="s">
        <v>1511</v>
      </c>
      <c r="B1573" s="16">
        <v>43045</v>
      </c>
      <c r="C1573" s="16">
        <v>43046</v>
      </c>
      <c r="D1573" s="17">
        <v>60</v>
      </c>
      <c r="E1573">
        <v>30</v>
      </c>
      <c r="F1573" s="19">
        <f t="shared" si="216"/>
        <v>43107</v>
      </c>
      <c r="G1573" s="16">
        <v>43573</v>
      </c>
      <c r="H1573" s="20">
        <f t="shared" si="217"/>
        <v>466</v>
      </c>
      <c r="I1573" s="17">
        <f t="shared" si="218"/>
        <v>13980</v>
      </c>
      <c r="J1573" s="17">
        <f t="shared" si="219"/>
        <v>521</v>
      </c>
      <c r="K1573" s="21">
        <f t="shared" si="220"/>
        <v>-491</v>
      </c>
      <c r="L1573" s="17">
        <f t="shared" si="221"/>
        <v>528</v>
      </c>
      <c r="M1573" s="17">
        <f t="shared" si="222"/>
        <v>527</v>
      </c>
      <c r="N1573" s="17">
        <f t="shared" si="223"/>
        <v>15840</v>
      </c>
      <c r="O1573" s="22">
        <f t="shared" si="224"/>
        <v>15810</v>
      </c>
    </row>
    <row r="1574" spans="1:15" ht="15">
      <c r="A1574" t="s">
        <v>1512</v>
      </c>
      <c r="B1574" s="16">
        <v>43045</v>
      </c>
      <c r="C1574" s="16">
        <v>43046</v>
      </c>
      <c r="D1574" s="17">
        <v>60</v>
      </c>
      <c r="E1574">
        <v>30</v>
      </c>
      <c r="F1574" s="19">
        <f t="shared" si="216"/>
        <v>43107</v>
      </c>
      <c r="G1574" s="16">
        <v>43573</v>
      </c>
      <c r="H1574" s="20">
        <f t="shared" si="217"/>
        <v>466</v>
      </c>
      <c r="I1574" s="17">
        <f t="shared" si="218"/>
        <v>13980</v>
      </c>
      <c r="J1574" s="17">
        <f t="shared" si="219"/>
        <v>521</v>
      </c>
      <c r="K1574" s="21">
        <f t="shared" si="220"/>
        <v>-491</v>
      </c>
      <c r="L1574" s="17">
        <f t="shared" si="221"/>
        <v>528</v>
      </c>
      <c r="M1574" s="17">
        <f t="shared" si="222"/>
        <v>527</v>
      </c>
      <c r="N1574" s="17">
        <f t="shared" si="223"/>
        <v>15840</v>
      </c>
      <c r="O1574" s="22">
        <f t="shared" si="224"/>
        <v>15810</v>
      </c>
    </row>
    <row r="1575" spans="1:15" ht="15">
      <c r="A1575" t="s">
        <v>1513</v>
      </c>
      <c r="B1575" s="16">
        <v>43045</v>
      </c>
      <c r="C1575" s="16">
        <v>43046</v>
      </c>
      <c r="D1575" s="17">
        <v>60</v>
      </c>
      <c r="E1575" s="18">
        <v>9292.11</v>
      </c>
      <c r="F1575" s="19">
        <f t="shared" si="216"/>
        <v>43107</v>
      </c>
      <c r="G1575" s="16">
        <v>43573</v>
      </c>
      <c r="H1575" s="20">
        <f t="shared" si="217"/>
        <v>466</v>
      </c>
      <c r="I1575" s="17">
        <f t="shared" si="218"/>
        <v>4330123.260000001</v>
      </c>
      <c r="J1575" s="17">
        <f t="shared" si="219"/>
        <v>521</v>
      </c>
      <c r="K1575" s="21">
        <f t="shared" si="220"/>
        <v>8771.11</v>
      </c>
      <c r="L1575" s="17">
        <f t="shared" si="221"/>
        <v>528</v>
      </c>
      <c r="M1575" s="17">
        <f t="shared" si="222"/>
        <v>527</v>
      </c>
      <c r="N1575" s="17">
        <f t="shared" si="223"/>
        <v>4906234.08</v>
      </c>
      <c r="O1575" s="22">
        <f t="shared" si="224"/>
        <v>4896941.970000001</v>
      </c>
    </row>
    <row r="1576" spans="1:15" ht="15">
      <c r="A1576" t="s">
        <v>1514</v>
      </c>
      <c r="B1576" s="16">
        <v>43045</v>
      </c>
      <c r="C1576" s="16">
        <v>43046</v>
      </c>
      <c r="D1576" s="17">
        <v>60</v>
      </c>
      <c r="E1576" s="18">
        <v>1874.57</v>
      </c>
      <c r="F1576" s="19">
        <f t="shared" si="216"/>
        <v>43107</v>
      </c>
      <c r="G1576" s="16">
        <v>43573</v>
      </c>
      <c r="H1576" s="20">
        <f t="shared" si="217"/>
        <v>466</v>
      </c>
      <c r="I1576" s="17">
        <f t="shared" si="218"/>
        <v>873549.62</v>
      </c>
      <c r="J1576" s="17">
        <f t="shared" si="219"/>
        <v>521</v>
      </c>
      <c r="K1576" s="21">
        <f t="shared" si="220"/>
        <v>1353.57</v>
      </c>
      <c r="L1576" s="17">
        <f t="shared" si="221"/>
        <v>528</v>
      </c>
      <c r="M1576" s="17">
        <f t="shared" si="222"/>
        <v>527</v>
      </c>
      <c r="N1576" s="17">
        <f t="shared" si="223"/>
        <v>989772.96</v>
      </c>
      <c r="O1576" s="22">
        <f t="shared" si="224"/>
        <v>987898.39</v>
      </c>
    </row>
    <row r="1577" spans="1:15" ht="15">
      <c r="A1577" t="s">
        <v>1515</v>
      </c>
      <c r="B1577" s="16">
        <v>43046</v>
      </c>
      <c r="C1577" s="16">
        <v>43048</v>
      </c>
      <c r="D1577" s="17">
        <v>60</v>
      </c>
      <c r="E1577" s="18">
        <v>1750</v>
      </c>
      <c r="F1577" s="19">
        <f t="shared" si="216"/>
        <v>43109</v>
      </c>
      <c r="G1577" s="16">
        <v>43573</v>
      </c>
      <c r="H1577" s="20">
        <f t="shared" si="217"/>
        <v>464</v>
      </c>
      <c r="I1577" s="17">
        <f t="shared" si="218"/>
        <v>812000</v>
      </c>
      <c r="J1577" s="17">
        <f t="shared" si="219"/>
        <v>519</v>
      </c>
      <c r="K1577" s="21">
        <f t="shared" si="220"/>
        <v>1231</v>
      </c>
      <c r="L1577" s="17">
        <f t="shared" si="221"/>
        <v>527</v>
      </c>
      <c r="M1577" s="17">
        <f t="shared" si="222"/>
        <v>525</v>
      </c>
      <c r="N1577" s="17">
        <f t="shared" si="223"/>
        <v>922250</v>
      </c>
      <c r="O1577" s="22">
        <f t="shared" si="224"/>
        <v>918750</v>
      </c>
    </row>
    <row r="1578" spans="1:15" ht="15">
      <c r="A1578" t="s">
        <v>1516</v>
      </c>
      <c r="B1578" s="16">
        <v>43049</v>
      </c>
      <c r="C1578" s="16">
        <v>43055</v>
      </c>
      <c r="D1578" s="17">
        <v>60</v>
      </c>
      <c r="E1578">
        <v>17.96</v>
      </c>
      <c r="F1578" s="19">
        <f t="shared" si="216"/>
        <v>43116</v>
      </c>
      <c r="G1578" s="16">
        <v>43560</v>
      </c>
      <c r="H1578" s="20">
        <f t="shared" si="217"/>
        <v>444</v>
      </c>
      <c r="I1578" s="17">
        <f t="shared" si="218"/>
        <v>7974.240000000001</v>
      </c>
      <c r="J1578" s="17">
        <f t="shared" si="219"/>
        <v>499</v>
      </c>
      <c r="K1578" s="21">
        <f t="shared" si="220"/>
        <v>-481.04</v>
      </c>
      <c r="L1578" s="17">
        <f t="shared" si="221"/>
        <v>511</v>
      </c>
      <c r="M1578" s="17">
        <f t="shared" si="222"/>
        <v>505</v>
      </c>
      <c r="N1578" s="17">
        <f t="shared" si="223"/>
        <v>9177.560000000001</v>
      </c>
      <c r="O1578" s="22">
        <f t="shared" si="224"/>
        <v>9069.800000000001</v>
      </c>
    </row>
    <row r="1579" spans="1:15" ht="15">
      <c r="A1579" t="s">
        <v>1517</v>
      </c>
      <c r="B1579" s="16">
        <v>43054</v>
      </c>
      <c r="C1579" s="16">
        <v>43059</v>
      </c>
      <c r="D1579" s="17">
        <v>60</v>
      </c>
      <c r="E1579">
        <v>789</v>
      </c>
      <c r="F1579" s="19">
        <f t="shared" si="216"/>
        <v>43120</v>
      </c>
      <c r="G1579" s="16">
        <v>43560</v>
      </c>
      <c r="H1579" s="20">
        <f t="shared" si="217"/>
        <v>440</v>
      </c>
      <c r="I1579" s="17">
        <f t="shared" si="218"/>
        <v>347160</v>
      </c>
      <c r="J1579" s="17">
        <f t="shared" si="219"/>
        <v>495</v>
      </c>
      <c r="K1579" s="21">
        <f t="shared" si="220"/>
        <v>294</v>
      </c>
      <c r="L1579" s="17">
        <f t="shared" si="221"/>
        <v>506</v>
      </c>
      <c r="M1579" s="17">
        <f t="shared" si="222"/>
        <v>501</v>
      </c>
      <c r="N1579" s="17">
        <f t="shared" si="223"/>
        <v>399234</v>
      </c>
      <c r="O1579" s="22">
        <f t="shared" si="224"/>
        <v>395289</v>
      </c>
    </row>
    <row r="1580" spans="1:15" ht="15">
      <c r="A1580" t="s">
        <v>1518</v>
      </c>
      <c r="B1580" s="16">
        <v>43055</v>
      </c>
      <c r="C1580" s="16">
        <v>43059</v>
      </c>
      <c r="D1580" s="17">
        <v>60</v>
      </c>
      <c r="E1580">
        <v>294</v>
      </c>
      <c r="F1580" s="19">
        <f t="shared" si="216"/>
        <v>43120</v>
      </c>
      <c r="G1580" s="16">
        <v>43598</v>
      </c>
      <c r="H1580" s="20">
        <f t="shared" si="217"/>
        <v>478</v>
      </c>
      <c r="I1580" s="17">
        <f t="shared" si="218"/>
        <v>140532</v>
      </c>
      <c r="J1580" s="17">
        <f t="shared" si="219"/>
        <v>533</v>
      </c>
      <c r="K1580" s="21">
        <f t="shared" si="220"/>
        <v>-239</v>
      </c>
      <c r="L1580" s="17">
        <f t="shared" si="221"/>
        <v>543</v>
      </c>
      <c r="M1580" s="17">
        <f t="shared" si="222"/>
        <v>539</v>
      </c>
      <c r="N1580" s="17">
        <f t="shared" si="223"/>
        <v>159642</v>
      </c>
      <c r="O1580" s="22">
        <f t="shared" si="224"/>
        <v>158466</v>
      </c>
    </row>
    <row r="1581" spans="1:15" ht="15">
      <c r="A1581" t="s">
        <v>1519</v>
      </c>
      <c r="B1581" s="16">
        <v>43059</v>
      </c>
      <c r="C1581" s="16">
        <v>43062</v>
      </c>
      <c r="D1581" s="17">
        <v>60</v>
      </c>
      <c r="E1581" s="18">
        <v>1874.57</v>
      </c>
      <c r="F1581" s="19">
        <f t="shared" si="216"/>
        <v>43123</v>
      </c>
      <c r="G1581" s="16">
        <v>43598</v>
      </c>
      <c r="H1581" s="20">
        <f t="shared" si="217"/>
        <v>475</v>
      </c>
      <c r="I1581" s="17">
        <f t="shared" si="218"/>
        <v>890420.75</v>
      </c>
      <c r="J1581" s="17">
        <f t="shared" si="219"/>
        <v>530</v>
      </c>
      <c r="K1581" s="21">
        <f t="shared" si="220"/>
        <v>1344.57</v>
      </c>
      <c r="L1581" s="17">
        <f t="shared" si="221"/>
        <v>539</v>
      </c>
      <c r="M1581" s="17">
        <f t="shared" si="222"/>
        <v>536</v>
      </c>
      <c r="N1581" s="17">
        <f t="shared" si="223"/>
        <v>1010393.23</v>
      </c>
      <c r="O1581" s="22">
        <f t="shared" si="224"/>
        <v>1004769.52</v>
      </c>
    </row>
    <row r="1582" spans="1:15" ht="15">
      <c r="A1582" t="s">
        <v>1520</v>
      </c>
      <c r="B1582" s="16">
        <v>43060</v>
      </c>
      <c r="C1582" s="16">
        <v>43062</v>
      </c>
      <c r="D1582" s="17">
        <v>60</v>
      </c>
      <c r="E1582">
        <v>16.52</v>
      </c>
      <c r="F1582" s="19">
        <f t="shared" si="216"/>
        <v>43123</v>
      </c>
      <c r="G1582" s="16">
        <v>43595</v>
      </c>
      <c r="H1582" s="20">
        <f t="shared" si="217"/>
        <v>472</v>
      </c>
      <c r="I1582" s="17">
        <f t="shared" si="218"/>
        <v>7797.44</v>
      </c>
      <c r="J1582" s="17">
        <f t="shared" si="219"/>
        <v>527</v>
      </c>
      <c r="K1582" s="21">
        <f t="shared" si="220"/>
        <v>-510.48</v>
      </c>
      <c r="L1582" s="17">
        <f t="shared" si="221"/>
        <v>535</v>
      </c>
      <c r="M1582" s="17">
        <f t="shared" si="222"/>
        <v>533</v>
      </c>
      <c r="N1582" s="17">
        <f t="shared" si="223"/>
        <v>8838.199999999999</v>
      </c>
      <c r="O1582" s="22">
        <f t="shared" si="224"/>
        <v>8805.16</v>
      </c>
    </row>
    <row r="1583" spans="1:15" ht="15">
      <c r="A1583" t="s">
        <v>1521</v>
      </c>
      <c r="B1583" s="16">
        <v>43060</v>
      </c>
      <c r="C1583" s="16">
        <v>43062</v>
      </c>
      <c r="D1583" s="17">
        <v>60</v>
      </c>
      <c r="E1583">
        <v>49.38</v>
      </c>
      <c r="F1583" s="19">
        <f t="shared" si="216"/>
        <v>43123</v>
      </c>
      <c r="G1583" s="16">
        <v>43598</v>
      </c>
      <c r="H1583" s="20">
        <f t="shared" si="217"/>
        <v>475</v>
      </c>
      <c r="I1583" s="17">
        <f t="shared" si="218"/>
        <v>23455.5</v>
      </c>
      <c r="J1583" s="17">
        <f t="shared" si="219"/>
        <v>530</v>
      </c>
      <c r="K1583" s="21">
        <f t="shared" si="220"/>
        <v>-480.62</v>
      </c>
      <c r="L1583" s="17">
        <f t="shared" si="221"/>
        <v>538</v>
      </c>
      <c r="M1583" s="17">
        <f t="shared" si="222"/>
        <v>536</v>
      </c>
      <c r="N1583" s="17">
        <f t="shared" si="223"/>
        <v>26566.440000000002</v>
      </c>
      <c r="O1583" s="22">
        <f t="shared" si="224"/>
        <v>26467.68</v>
      </c>
    </row>
    <row r="1584" spans="1:15" ht="15">
      <c r="A1584" t="s">
        <v>1522</v>
      </c>
      <c r="B1584" s="16">
        <v>43062</v>
      </c>
      <c r="C1584" s="16">
        <v>43066</v>
      </c>
      <c r="D1584" s="17">
        <v>60</v>
      </c>
      <c r="E1584" s="18">
        <v>1249.72</v>
      </c>
      <c r="F1584" s="19">
        <f t="shared" si="216"/>
        <v>43127</v>
      </c>
      <c r="G1584" s="16">
        <v>43595</v>
      </c>
      <c r="H1584" s="20">
        <f t="shared" si="217"/>
        <v>468</v>
      </c>
      <c r="I1584" s="17">
        <f t="shared" si="218"/>
        <v>584868.96</v>
      </c>
      <c r="J1584" s="17">
        <f t="shared" si="219"/>
        <v>523</v>
      </c>
      <c r="K1584" s="21">
        <f t="shared" si="220"/>
        <v>726.72</v>
      </c>
      <c r="L1584" s="17">
        <f t="shared" si="221"/>
        <v>533</v>
      </c>
      <c r="M1584" s="17">
        <f t="shared" si="222"/>
        <v>529</v>
      </c>
      <c r="N1584" s="17">
        <f t="shared" si="223"/>
        <v>666100.76</v>
      </c>
      <c r="O1584" s="22">
        <f t="shared" si="224"/>
        <v>661101.88</v>
      </c>
    </row>
    <row r="1585" spans="1:15" ht="15">
      <c r="A1585" t="s">
        <v>1523</v>
      </c>
      <c r="B1585" s="16">
        <v>43063</v>
      </c>
      <c r="C1585" s="16">
        <v>43067</v>
      </c>
      <c r="D1585" s="17">
        <v>60</v>
      </c>
      <c r="E1585" s="18">
        <v>1264.99</v>
      </c>
      <c r="F1585" s="19">
        <f t="shared" si="216"/>
        <v>43128</v>
      </c>
      <c r="G1585" s="16">
        <v>43598</v>
      </c>
      <c r="H1585" s="20">
        <f t="shared" si="217"/>
        <v>470</v>
      </c>
      <c r="I1585" s="17">
        <f t="shared" si="218"/>
        <v>594545.3</v>
      </c>
      <c r="J1585" s="17">
        <f t="shared" si="219"/>
        <v>525</v>
      </c>
      <c r="K1585" s="21">
        <f t="shared" si="220"/>
        <v>739.99</v>
      </c>
      <c r="L1585" s="17">
        <f t="shared" si="221"/>
        <v>535</v>
      </c>
      <c r="M1585" s="17">
        <f t="shared" si="222"/>
        <v>531</v>
      </c>
      <c r="N1585" s="17">
        <f t="shared" si="223"/>
        <v>676769.65</v>
      </c>
      <c r="O1585" s="22">
        <f t="shared" si="224"/>
        <v>671709.6900000001</v>
      </c>
    </row>
    <row r="1586" spans="1:15" ht="15">
      <c r="A1586" t="s">
        <v>1524</v>
      </c>
      <c r="B1586" s="16">
        <v>43069</v>
      </c>
      <c r="C1586" s="16">
        <v>43071</v>
      </c>
      <c r="D1586" s="17">
        <v>60</v>
      </c>
      <c r="E1586">
        <v>84</v>
      </c>
      <c r="F1586" s="19">
        <f t="shared" si="216"/>
        <v>43133</v>
      </c>
      <c r="G1586" s="16">
        <v>43571</v>
      </c>
      <c r="H1586" s="20">
        <f t="shared" si="217"/>
        <v>438</v>
      </c>
      <c r="I1586" s="17">
        <f t="shared" si="218"/>
        <v>36792</v>
      </c>
      <c r="J1586" s="17">
        <f t="shared" si="219"/>
        <v>494</v>
      </c>
      <c r="K1586" s="21">
        <f t="shared" si="220"/>
        <v>-410</v>
      </c>
      <c r="L1586" s="17">
        <f t="shared" si="221"/>
        <v>502</v>
      </c>
      <c r="M1586" s="17">
        <f t="shared" si="222"/>
        <v>500</v>
      </c>
      <c r="N1586" s="17">
        <f t="shared" si="223"/>
        <v>42168</v>
      </c>
      <c r="O1586" s="22">
        <f t="shared" si="224"/>
        <v>42000</v>
      </c>
    </row>
    <row r="1587" spans="1:15" ht="15">
      <c r="A1587" t="s">
        <v>1525</v>
      </c>
      <c r="B1587" s="16">
        <v>43074</v>
      </c>
      <c r="C1587" s="16">
        <v>43089</v>
      </c>
      <c r="D1587" s="17">
        <v>60</v>
      </c>
      <c r="E1587" s="18">
        <v>9536.4</v>
      </c>
      <c r="F1587" s="19">
        <f t="shared" si="216"/>
        <v>43151</v>
      </c>
      <c r="G1587" s="16">
        <v>43571</v>
      </c>
      <c r="H1587" s="20">
        <f t="shared" si="217"/>
        <v>420</v>
      </c>
      <c r="I1587" s="17">
        <f t="shared" si="218"/>
        <v>4005288</v>
      </c>
      <c r="J1587" s="17">
        <f t="shared" si="219"/>
        <v>476</v>
      </c>
      <c r="K1587" s="21">
        <f t="shared" si="220"/>
        <v>9060.4</v>
      </c>
      <c r="L1587" s="17">
        <f t="shared" si="221"/>
        <v>497</v>
      </c>
      <c r="M1587" s="17">
        <f t="shared" si="222"/>
        <v>482</v>
      </c>
      <c r="N1587" s="17">
        <f t="shared" si="223"/>
        <v>4739590.8</v>
      </c>
      <c r="O1587" s="22">
        <f t="shared" si="224"/>
        <v>4596544.8</v>
      </c>
    </row>
    <row r="1588" spans="1:15" ht="15">
      <c r="A1588" t="s">
        <v>1526</v>
      </c>
      <c r="B1588" s="16">
        <v>43074</v>
      </c>
      <c r="C1588" s="16">
        <v>43089</v>
      </c>
      <c r="D1588" s="17">
        <v>60</v>
      </c>
      <c r="E1588">
        <v>25.96</v>
      </c>
      <c r="F1588" s="19">
        <f t="shared" si="216"/>
        <v>43151</v>
      </c>
      <c r="G1588" s="16">
        <v>43592</v>
      </c>
      <c r="H1588" s="20">
        <f t="shared" si="217"/>
        <v>441</v>
      </c>
      <c r="I1588" s="17">
        <f t="shared" si="218"/>
        <v>11448.36</v>
      </c>
      <c r="J1588" s="17">
        <f t="shared" si="219"/>
        <v>497</v>
      </c>
      <c r="K1588" s="21">
        <f t="shared" si="220"/>
        <v>-471.04</v>
      </c>
      <c r="L1588" s="17">
        <f t="shared" si="221"/>
        <v>518</v>
      </c>
      <c r="M1588" s="17">
        <f t="shared" si="222"/>
        <v>503</v>
      </c>
      <c r="N1588" s="17">
        <f t="shared" si="223"/>
        <v>13447.28</v>
      </c>
      <c r="O1588" s="22">
        <f t="shared" si="224"/>
        <v>13057.880000000001</v>
      </c>
    </row>
    <row r="1589" spans="1:15" ht="15">
      <c r="A1589" t="s">
        <v>1527</v>
      </c>
      <c r="B1589" s="16">
        <v>43074</v>
      </c>
      <c r="C1589" s="16">
        <v>43089</v>
      </c>
      <c r="D1589" s="17">
        <v>60</v>
      </c>
      <c r="E1589" s="18">
        <v>2499.43</v>
      </c>
      <c r="F1589" s="19">
        <f t="shared" si="216"/>
        <v>43151</v>
      </c>
      <c r="G1589" s="16">
        <v>43592</v>
      </c>
      <c r="H1589" s="20">
        <f t="shared" si="217"/>
        <v>441</v>
      </c>
      <c r="I1589" s="17">
        <f t="shared" si="218"/>
        <v>1102248.63</v>
      </c>
      <c r="J1589" s="17">
        <f t="shared" si="219"/>
        <v>497</v>
      </c>
      <c r="K1589" s="21">
        <f t="shared" si="220"/>
        <v>2002.4299999999998</v>
      </c>
      <c r="L1589" s="17">
        <f t="shared" si="221"/>
        <v>518</v>
      </c>
      <c r="M1589" s="17">
        <f t="shared" si="222"/>
        <v>503</v>
      </c>
      <c r="N1589" s="17">
        <f t="shared" si="223"/>
        <v>1294704.74</v>
      </c>
      <c r="O1589" s="22">
        <f t="shared" si="224"/>
        <v>1257213.2899999998</v>
      </c>
    </row>
    <row r="1590" spans="1:15" ht="15">
      <c r="A1590" t="s">
        <v>1528</v>
      </c>
      <c r="B1590" s="16">
        <v>43075</v>
      </c>
      <c r="C1590" s="16">
        <v>43089</v>
      </c>
      <c r="D1590" s="17">
        <v>60</v>
      </c>
      <c r="E1590">
        <v>202.51</v>
      </c>
      <c r="F1590" s="19">
        <f t="shared" si="216"/>
        <v>43151</v>
      </c>
      <c r="G1590" s="16">
        <v>43620</v>
      </c>
      <c r="H1590" s="20">
        <f t="shared" si="217"/>
        <v>469</v>
      </c>
      <c r="I1590" s="17">
        <f t="shared" si="218"/>
        <v>94977.19</v>
      </c>
      <c r="J1590" s="17">
        <f t="shared" si="219"/>
        <v>524</v>
      </c>
      <c r="K1590" s="21">
        <f t="shared" si="220"/>
        <v>-321.49</v>
      </c>
      <c r="L1590" s="17">
        <f t="shared" si="221"/>
        <v>545</v>
      </c>
      <c r="M1590" s="17">
        <f t="shared" si="222"/>
        <v>531</v>
      </c>
      <c r="N1590" s="17">
        <f t="shared" si="223"/>
        <v>110367.95</v>
      </c>
      <c r="O1590" s="22">
        <f t="shared" si="224"/>
        <v>107532.81</v>
      </c>
    </row>
    <row r="1591" spans="1:15" ht="15">
      <c r="A1591" t="s">
        <v>1529</v>
      </c>
      <c r="B1591" s="16">
        <v>43075</v>
      </c>
      <c r="C1591" s="16">
        <v>43089</v>
      </c>
      <c r="D1591" s="17">
        <v>60</v>
      </c>
      <c r="E1591">
        <v>85.68</v>
      </c>
      <c r="F1591" s="19">
        <f t="shared" si="216"/>
        <v>43151</v>
      </c>
      <c r="G1591" s="16">
        <v>43620</v>
      </c>
      <c r="H1591" s="20">
        <f t="shared" si="217"/>
        <v>469</v>
      </c>
      <c r="I1591" s="17">
        <f t="shared" si="218"/>
        <v>40183.920000000006</v>
      </c>
      <c r="J1591" s="17">
        <f t="shared" si="219"/>
        <v>524</v>
      </c>
      <c r="K1591" s="21">
        <f t="shared" si="220"/>
        <v>-438.32</v>
      </c>
      <c r="L1591" s="17">
        <f t="shared" si="221"/>
        <v>545</v>
      </c>
      <c r="M1591" s="17">
        <f t="shared" si="222"/>
        <v>531</v>
      </c>
      <c r="N1591" s="17">
        <f t="shared" si="223"/>
        <v>46695.600000000006</v>
      </c>
      <c r="O1591" s="22">
        <f t="shared" si="224"/>
        <v>45496.08</v>
      </c>
    </row>
    <row r="1592" spans="1:15" ht="15">
      <c r="A1592" t="s">
        <v>1530</v>
      </c>
      <c r="B1592" s="16">
        <v>43075</v>
      </c>
      <c r="C1592" s="16">
        <v>43089</v>
      </c>
      <c r="D1592" s="17">
        <v>60</v>
      </c>
      <c r="E1592">
        <v>82.99</v>
      </c>
      <c r="F1592" s="19">
        <f t="shared" si="216"/>
        <v>43151</v>
      </c>
      <c r="G1592" s="16">
        <v>43629</v>
      </c>
      <c r="H1592" s="20">
        <f t="shared" si="217"/>
        <v>478</v>
      </c>
      <c r="I1592" s="17">
        <f t="shared" si="218"/>
        <v>39669.22</v>
      </c>
      <c r="J1592" s="17">
        <f t="shared" si="219"/>
        <v>533</v>
      </c>
      <c r="K1592" s="21">
        <f t="shared" si="220"/>
        <v>-450.01</v>
      </c>
      <c r="L1592" s="17">
        <f t="shared" si="221"/>
        <v>554</v>
      </c>
      <c r="M1592" s="17">
        <f t="shared" si="222"/>
        <v>540</v>
      </c>
      <c r="N1592" s="17">
        <f t="shared" si="223"/>
        <v>45976.46</v>
      </c>
      <c r="O1592" s="22">
        <f t="shared" si="224"/>
        <v>44814.6</v>
      </c>
    </row>
    <row r="1593" spans="1:15" ht="15">
      <c r="A1593" t="s">
        <v>1531</v>
      </c>
      <c r="B1593" s="16">
        <v>43075</v>
      </c>
      <c r="C1593" s="16">
        <v>43089</v>
      </c>
      <c r="D1593" s="17">
        <v>60</v>
      </c>
      <c r="E1593">
        <v>104.25</v>
      </c>
      <c r="F1593" s="19">
        <f t="shared" si="216"/>
        <v>43151</v>
      </c>
      <c r="G1593" s="16">
        <v>43629</v>
      </c>
      <c r="H1593" s="20">
        <f t="shared" si="217"/>
        <v>478</v>
      </c>
      <c r="I1593" s="17">
        <f t="shared" si="218"/>
        <v>49831.5</v>
      </c>
      <c r="J1593" s="17">
        <f t="shared" si="219"/>
        <v>533</v>
      </c>
      <c r="K1593" s="21">
        <f t="shared" si="220"/>
        <v>-428.75</v>
      </c>
      <c r="L1593" s="17">
        <f t="shared" si="221"/>
        <v>554</v>
      </c>
      <c r="M1593" s="17">
        <f t="shared" si="222"/>
        <v>540</v>
      </c>
      <c r="N1593" s="17">
        <f t="shared" si="223"/>
        <v>57754.5</v>
      </c>
      <c r="O1593" s="22">
        <f t="shared" si="224"/>
        <v>56295</v>
      </c>
    </row>
    <row r="1594" spans="1:15" ht="15">
      <c r="A1594" t="s">
        <v>1532</v>
      </c>
      <c r="B1594" s="16">
        <v>43076</v>
      </c>
      <c r="C1594" s="16">
        <v>43089</v>
      </c>
      <c r="D1594" s="17">
        <v>60</v>
      </c>
      <c r="E1594">
        <v>750</v>
      </c>
      <c r="F1594" s="19">
        <f t="shared" si="216"/>
        <v>43151</v>
      </c>
      <c r="G1594" s="16">
        <v>43573</v>
      </c>
      <c r="H1594" s="20">
        <f t="shared" si="217"/>
        <v>422</v>
      </c>
      <c r="I1594" s="17">
        <f t="shared" si="218"/>
        <v>316500</v>
      </c>
      <c r="J1594" s="17">
        <f t="shared" si="219"/>
        <v>478</v>
      </c>
      <c r="K1594" s="21">
        <f t="shared" si="220"/>
        <v>272</v>
      </c>
      <c r="L1594" s="17">
        <f t="shared" si="221"/>
        <v>497</v>
      </c>
      <c r="M1594" s="17">
        <f t="shared" si="222"/>
        <v>484</v>
      </c>
      <c r="N1594" s="17">
        <f t="shared" si="223"/>
        <v>372750</v>
      </c>
      <c r="O1594" s="22">
        <f t="shared" si="224"/>
        <v>363000</v>
      </c>
    </row>
    <row r="1595" spans="1:15" ht="15">
      <c r="A1595" t="s">
        <v>1533</v>
      </c>
      <c r="B1595" s="16">
        <v>43081</v>
      </c>
      <c r="C1595" s="16">
        <v>43089</v>
      </c>
      <c r="D1595" s="17">
        <v>60</v>
      </c>
      <c r="E1595" s="18">
        <v>1183.5</v>
      </c>
      <c r="F1595" s="19">
        <f t="shared" si="216"/>
        <v>43151</v>
      </c>
      <c r="G1595" s="16">
        <v>43605</v>
      </c>
      <c r="H1595" s="20">
        <f t="shared" si="217"/>
        <v>454</v>
      </c>
      <c r="I1595" s="17">
        <f t="shared" si="218"/>
        <v>537309</v>
      </c>
      <c r="J1595" s="17">
        <f t="shared" si="219"/>
        <v>510</v>
      </c>
      <c r="K1595" s="21">
        <f t="shared" si="220"/>
        <v>673.5</v>
      </c>
      <c r="L1595" s="17">
        <f t="shared" si="221"/>
        <v>524</v>
      </c>
      <c r="M1595" s="17">
        <f t="shared" si="222"/>
        <v>516</v>
      </c>
      <c r="N1595" s="17">
        <f t="shared" si="223"/>
        <v>620154</v>
      </c>
      <c r="O1595" s="22">
        <f t="shared" si="224"/>
        <v>610686</v>
      </c>
    </row>
    <row r="1596" spans="1:15" ht="15">
      <c r="A1596" t="s">
        <v>1534</v>
      </c>
      <c r="B1596" s="16">
        <v>43081</v>
      </c>
      <c r="C1596" s="16">
        <v>43089</v>
      </c>
      <c r="D1596" s="17">
        <v>60</v>
      </c>
      <c r="E1596">
        <v>49.38</v>
      </c>
      <c r="F1596" s="19">
        <f t="shared" si="216"/>
        <v>43151</v>
      </c>
      <c r="G1596" s="16">
        <v>43605</v>
      </c>
      <c r="H1596" s="20">
        <f t="shared" si="217"/>
        <v>454</v>
      </c>
      <c r="I1596" s="17">
        <f t="shared" si="218"/>
        <v>22418.52</v>
      </c>
      <c r="J1596" s="17">
        <f t="shared" si="219"/>
        <v>510</v>
      </c>
      <c r="K1596" s="21">
        <f t="shared" si="220"/>
        <v>-460.62</v>
      </c>
      <c r="L1596" s="17">
        <f t="shared" si="221"/>
        <v>524</v>
      </c>
      <c r="M1596" s="17">
        <f t="shared" si="222"/>
        <v>516</v>
      </c>
      <c r="N1596" s="17">
        <f t="shared" si="223"/>
        <v>25875.120000000003</v>
      </c>
      <c r="O1596" s="22">
        <f t="shared" si="224"/>
        <v>25480.08</v>
      </c>
    </row>
    <row r="1597" spans="1:15" ht="15">
      <c r="A1597" t="s">
        <v>1535</v>
      </c>
      <c r="B1597" s="16">
        <v>43083</v>
      </c>
      <c r="C1597" s="16">
        <v>43089</v>
      </c>
      <c r="D1597" s="17">
        <v>60</v>
      </c>
      <c r="E1597">
        <v>21.06</v>
      </c>
      <c r="F1597" s="19">
        <f t="shared" si="216"/>
        <v>43151</v>
      </c>
      <c r="G1597" s="16">
        <v>43605</v>
      </c>
      <c r="H1597" s="20">
        <f t="shared" si="217"/>
        <v>454</v>
      </c>
      <c r="I1597" s="17">
        <f t="shared" si="218"/>
        <v>9561.24</v>
      </c>
      <c r="J1597" s="17">
        <f t="shared" si="219"/>
        <v>510</v>
      </c>
      <c r="K1597" s="21">
        <f t="shared" si="220"/>
        <v>-488.94</v>
      </c>
      <c r="L1597" s="17">
        <f t="shared" si="221"/>
        <v>522</v>
      </c>
      <c r="M1597" s="17">
        <f t="shared" si="222"/>
        <v>516</v>
      </c>
      <c r="N1597" s="17">
        <f t="shared" si="223"/>
        <v>10993.32</v>
      </c>
      <c r="O1597" s="22">
        <f t="shared" si="224"/>
        <v>10866.96</v>
      </c>
    </row>
    <row r="1598" spans="1:15" ht="15">
      <c r="A1598" t="s">
        <v>1536</v>
      </c>
      <c r="B1598" s="16">
        <v>43083</v>
      </c>
      <c r="C1598" s="16">
        <v>43089</v>
      </c>
      <c r="D1598" s="17">
        <v>60</v>
      </c>
      <c r="E1598">
        <v>28.08</v>
      </c>
      <c r="F1598" s="19">
        <f t="shared" si="216"/>
        <v>43151</v>
      </c>
      <c r="G1598" s="16">
        <v>43605</v>
      </c>
      <c r="H1598" s="20">
        <f t="shared" si="217"/>
        <v>454</v>
      </c>
      <c r="I1598" s="17">
        <f t="shared" si="218"/>
        <v>12748.32</v>
      </c>
      <c r="J1598" s="17">
        <f t="shared" si="219"/>
        <v>510</v>
      </c>
      <c r="K1598" s="21">
        <f t="shared" si="220"/>
        <v>-481.92</v>
      </c>
      <c r="L1598" s="17">
        <f t="shared" si="221"/>
        <v>522</v>
      </c>
      <c r="M1598" s="17">
        <f t="shared" si="222"/>
        <v>516</v>
      </c>
      <c r="N1598" s="17">
        <f t="shared" si="223"/>
        <v>14657.759999999998</v>
      </c>
      <c r="O1598" s="22">
        <f t="shared" si="224"/>
        <v>14489.279999999999</v>
      </c>
    </row>
    <row r="1599" spans="1:15" ht="15">
      <c r="A1599" t="s">
        <v>1537</v>
      </c>
      <c r="B1599" s="16">
        <v>43083</v>
      </c>
      <c r="C1599" s="16">
        <v>43089</v>
      </c>
      <c r="D1599" s="17">
        <v>60</v>
      </c>
      <c r="E1599" s="18">
        <v>1249.72</v>
      </c>
      <c r="F1599" s="19">
        <f t="shared" si="216"/>
        <v>43151</v>
      </c>
      <c r="G1599" s="16">
        <v>43605</v>
      </c>
      <c r="H1599" s="20">
        <f t="shared" si="217"/>
        <v>454</v>
      </c>
      <c r="I1599" s="17">
        <f t="shared" si="218"/>
        <v>567372.88</v>
      </c>
      <c r="J1599" s="17">
        <f t="shared" si="219"/>
        <v>510</v>
      </c>
      <c r="K1599" s="21">
        <f t="shared" si="220"/>
        <v>739.72</v>
      </c>
      <c r="L1599" s="17">
        <f t="shared" si="221"/>
        <v>522</v>
      </c>
      <c r="M1599" s="17">
        <f t="shared" si="222"/>
        <v>516</v>
      </c>
      <c r="N1599" s="17">
        <f t="shared" si="223"/>
        <v>652353.84</v>
      </c>
      <c r="O1599" s="22">
        <f t="shared" si="224"/>
        <v>644855.52</v>
      </c>
    </row>
    <row r="1600" spans="1:15" ht="15">
      <c r="A1600" t="s">
        <v>1538</v>
      </c>
      <c r="B1600" s="16">
        <v>43084</v>
      </c>
      <c r="C1600" s="16">
        <v>43089</v>
      </c>
      <c r="D1600" s="17">
        <v>60</v>
      </c>
      <c r="E1600">
        <v>72.5</v>
      </c>
      <c r="F1600" s="19">
        <f t="shared" si="216"/>
        <v>43151</v>
      </c>
      <c r="G1600" s="16">
        <v>43605</v>
      </c>
      <c r="H1600" s="20">
        <f t="shared" si="217"/>
        <v>454</v>
      </c>
      <c r="I1600" s="17">
        <f t="shared" si="218"/>
        <v>32915</v>
      </c>
      <c r="J1600" s="17">
        <f t="shared" si="219"/>
        <v>510</v>
      </c>
      <c r="K1600" s="21">
        <f t="shared" si="220"/>
        <v>-437.5</v>
      </c>
      <c r="L1600" s="17">
        <f t="shared" si="221"/>
        <v>521</v>
      </c>
      <c r="M1600" s="17">
        <f t="shared" si="222"/>
        <v>516</v>
      </c>
      <c r="N1600" s="17">
        <f t="shared" si="223"/>
        <v>37772.5</v>
      </c>
      <c r="O1600" s="22">
        <f t="shared" si="224"/>
        <v>37410</v>
      </c>
    </row>
    <row r="1601" spans="1:15" ht="15">
      <c r="A1601" t="s">
        <v>1539</v>
      </c>
      <c r="B1601" s="16">
        <v>43091</v>
      </c>
      <c r="C1601" s="16">
        <v>43124</v>
      </c>
      <c r="D1601" s="17">
        <v>60</v>
      </c>
      <c r="E1601" s="18">
        <v>1249.72</v>
      </c>
      <c r="F1601" s="19">
        <f t="shared" si="216"/>
        <v>43183</v>
      </c>
      <c r="G1601" s="16">
        <v>43635</v>
      </c>
      <c r="H1601" s="20">
        <f t="shared" si="217"/>
        <v>452</v>
      </c>
      <c r="I1601" s="17">
        <f t="shared" si="218"/>
        <v>564873.4400000001</v>
      </c>
      <c r="J1601" s="17">
        <f t="shared" si="219"/>
        <v>505</v>
      </c>
      <c r="K1601" s="21">
        <f t="shared" si="220"/>
        <v>744.72</v>
      </c>
      <c r="L1601" s="17">
        <f t="shared" si="221"/>
        <v>544</v>
      </c>
      <c r="M1601" s="17">
        <f t="shared" si="222"/>
        <v>511</v>
      </c>
      <c r="N1601" s="17">
        <f t="shared" si="223"/>
        <v>679847.68</v>
      </c>
      <c r="O1601" s="22">
        <f t="shared" si="224"/>
        <v>638606.92</v>
      </c>
    </row>
    <row r="1602" spans="1:15" ht="15">
      <c r="A1602" t="s">
        <v>1540</v>
      </c>
      <c r="B1602" s="16">
        <v>43097</v>
      </c>
      <c r="C1602" s="16">
        <v>43124</v>
      </c>
      <c r="D1602" s="17">
        <v>60</v>
      </c>
      <c r="E1602">
        <v>78.39</v>
      </c>
      <c r="F1602" s="19">
        <f t="shared" si="216"/>
        <v>43183</v>
      </c>
      <c r="G1602" s="16">
        <v>43635</v>
      </c>
      <c r="H1602" s="20">
        <f t="shared" si="217"/>
        <v>452</v>
      </c>
      <c r="I1602" s="17">
        <f t="shared" si="218"/>
        <v>35432.28</v>
      </c>
      <c r="J1602" s="17">
        <f t="shared" si="219"/>
        <v>505</v>
      </c>
      <c r="K1602" s="21">
        <f t="shared" si="220"/>
        <v>-426.61</v>
      </c>
      <c r="L1602" s="17">
        <f t="shared" si="221"/>
        <v>538</v>
      </c>
      <c r="M1602" s="17">
        <f t="shared" si="222"/>
        <v>511</v>
      </c>
      <c r="N1602" s="17">
        <f t="shared" si="223"/>
        <v>42173.82</v>
      </c>
      <c r="O1602" s="22">
        <f t="shared" si="224"/>
        <v>40057.29</v>
      </c>
    </row>
    <row r="1603" spans="1:15" ht="15">
      <c r="A1603" t="s">
        <v>1541</v>
      </c>
      <c r="B1603" s="16">
        <v>42905</v>
      </c>
      <c r="C1603" s="16">
        <v>42908</v>
      </c>
      <c r="D1603" s="17">
        <v>60</v>
      </c>
      <c r="E1603">
        <v>-295.46</v>
      </c>
      <c r="F1603" s="19">
        <f t="shared" si="216"/>
        <v>42969</v>
      </c>
      <c r="G1603" s="16">
        <v>43615</v>
      </c>
      <c r="H1603" s="20">
        <f t="shared" si="217"/>
        <v>646</v>
      </c>
      <c r="I1603" s="17">
        <f t="shared" si="218"/>
        <v>-190867.15999999997</v>
      </c>
      <c r="J1603" s="17">
        <f t="shared" si="219"/>
        <v>698</v>
      </c>
      <c r="K1603" s="21">
        <f t="shared" si="220"/>
        <v>-993.46</v>
      </c>
      <c r="L1603" s="17">
        <f t="shared" si="221"/>
        <v>710</v>
      </c>
      <c r="M1603" s="17">
        <f t="shared" si="222"/>
        <v>707</v>
      </c>
      <c r="N1603" s="17">
        <f t="shared" si="223"/>
        <v>-209776.59999999998</v>
      </c>
      <c r="O1603" s="22">
        <f t="shared" si="224"/>
        <v>-208890.21999999997</v>
      </c>
    </row>
    <row r="1604" spans="1:15" ht="15">
      <c r="A1604" t="s">
        <v>1542</v>
      </c>
      <c r="B1604" s="16">
        <v>42905</v>
      </c>
      <c r="C1604" s="16">
        <v>42908</v>
      </c>
      <c r="D1604" s="17">
        <v>60</v>
      </c>
      <c r="E1604">
        <v>-132.71</v>
      </c>
      <c r="F1604" s="19">
        <f t="shared" si="216"/>
        <v>42969</v>
      </c>
      <c r="G1604" s="16">
        <v>43615</v>
      </c>
      <c r="H1604" s="20">
        <f t="shared" si="217"/>
        <v>646</v>
      </c>
      <c r="I1604" s="17">
        <f t="shared" si="218"/>
        <v>-85730.66</v>
      </c>
      <c r="J1604" s="17">
        <f t="shared" si="219"/>
        <v>698</v>
      </c>
      <c r="K1604" s="21">
        <f t="shared" si="220"/>
        <v>-830.71</v>
      </c>
      <c r="L1604" s="17">
        <f t="shared" si="221"/>
        <v>710</v>
      </c>
      <c r="M1604" s="17">
        <f t="shared" si="222"/>
        <v>707</v>
      </c>
      <c r="N1604" s="17">
        <f t="shared" si="223"/>
        <v>-94224.1</v>
      </c>
      <c r="O1604" s="22">
        <f t="shared" si="224"/>
        <v>-93825.97</v>
      </c>
    </row>
    <row r="1605" spans="1:15" ht="15">
      <c r="A1605" t="s">
        <v>1543</v>
      </c>
      <c r="B1605" s="16">
        <v>43493</v>
      </c>
      <c r="C1605" s="16">
        <v>43514</v>
      </c>
      <c r="D1605" s="17">
        <v>60</v>
      </c>
      <c r="E1605" s="18">
        <v>1142.77</v>
      </c>
      <c r="F1605" s="19">
        <f t="shared" si="216"/>
        <v>43573</v>
      </c>
      <c r="G1605" s="16">
        <v>43615</v>
      </c>
      <c r="H1605" s="20">
        <f t="shared" si="217"/>
        <v>42</v>
      </c>
      <c r="I1605" s="17">
        <f t="shared" si="218"/>
        <v>47996.34</v>
      </c>
      <c r="J1605" s="17">
        <f t="shared" si="219"/>
        <v>102</v>
      </c>
      <c r="K1605" s="21">
        <f t="shared" si="220"/>
        <v>1040.77</v>
      </c>
      <c r="L1605" s="17">
        <f t="shared" si="221"/>
        <v>122</v>
      </c>
      <c r="M1605" s="17">
        <f t="shared" si="222"/>
        <v>101</v>
      </c>
      <c r="N1605" s="17">
        <f t="shared" si="223"/>
        <v>139417.94</v>
      </c>
      <c r="O1605" s="22">
        <f t="shared" si="224"/>
        <v>115419.77</v>
      </c>
    </row>
    <row r="1606" spans="1:15" ht="15">
      <c r="A1606" t="s">
        <v>1544</v>
      </c>
      <c r="B1606" s="16">
        <v>43554</v>
      </c>
      <c r="C1606" s="16">
        <v>43563</v>
      </c>
      <c r="D1606" s="17">
        <v>60</v>
      </c>
      <c r="E1606" s="18">
        <v>5343.4</v>
      </c>
      <c r="F1606" s="19">
        <f t="shared" si="216"/>
        <v>43624</v>
      </c>
      <c r="G1606" s="16">
        <v>43595</v>
      </c>
      <c r="H1606" s="20">
        <f t="shared" si="217"/>
        <v>-29</v>
      </c>
      <c r="I1606" s="17">
        <f t="shared" si="218"/>
        <v>-154958.59999999998</v>
      </c>
      <c r="J1606" s="17">
        <f t="shared" si="219"/>
        <v>32</v>
      </c>
      <c r="K1606" s="21">
        <f t="shared" si="220"/>
        <v>5311.4</v>
      </c>
      <c r="L1606" s="17">
        <f t="shared" si="221"/>
        <v>41</v>
      </c>
      <c r="M1606" s="17">
        <f t="shared" si="222"/>
        <v>32</v>
      </c>
      <c r="N1606" s="17">
        <f t="shared" si="223"/>
        <v>219079.4</v>
      </c>
      <c r="O1606" s="22">
        <f t="shared" si="224"/>
        <v>170988.8</v>
      </c>
    </row>
    <row r="1607" spans="1:15" ht="15">
      <c r="A1607" t="s">
        <v>1545</v>
      </c>
      <c r="B1607" s="16">
        <v>43585</v>
      </c>
      <c r="C1607" s="16">
        <v>43596</v>
      </c>
      <c r="D1607" s="17">
        <v>60</v>
      </c>
      <c r="E1607" s="18">
        <v>1966.9</v>
      </c>
      <c r="F1607" s="19">
        <f t="shared" si="216"/>
        <v>43657</v>
      </c>
      <c r="G1607" s="16">
        <v>43595</v>
      </c>
      <c r="H1607" s="20">
        <f t="shared" si="217"/>
        <v>-62</v>
      </c>
      <c r="I1607" s="17">
        <f t="shared" si="218"/>
        <v>-121947.8</v>
      </c>
      <c r="J1607" s="17">
        <f t="shared" si="219"/>
        <v>-1</v>
      </c>
      <c r="K1607" s="21">
        <f t="shared" si="220"/>
        <v>1967.9</v>
      </c>
      <c r="L1607" s="17">
        <f t="shared" si="221"/>
        <v>10</v>
      </c>
      <c r="M1607" s="17">
        <f t="shared" si="222"/>
        <v>-1</v>
      </c>
      <c r="N1607" s="17">
        <f t="shared" si="223"/>
        <v>19669</v>
      </c>
      <c r="O1607" s="22">
        <f t="shared" si="224"/>
        <v>-1966.9</v>
      </c>
    </row>
    <row r="1608" spans="1:15" ht="15">
      <c r="A1608" t="s">
        <v>1546</v>
      </c>
      <c r="B1608" s="16">
        <v>43100</v>
      </c>
      <c r="C1608" s="16">
        <v>43145</v>
      </c>
      <c r="D1608" s="17">
        <v>60</v>
      </c>
      <c r="E1608">
        <v>124</v>
      </c>
      <c r="F1608" s="19">
        <f aca="true" t="shared" si="225" ref="F1608:F1671">_XLL.DATA.MESE(C1608,2)</f>
        <v>43204</v>
      </c>
      <c r="G1608" s="16">
        <v>43595</v>
      </c>
      <c r="H1608" s="20">
        <f aca="true" t="shared" si="226" ref="H1608:H1671">G1608-F1608</f>
        <v>391</v>
      </c>
      <c r="I1608" s="17">
        <f aca="true" t="shared" si="227" ref="I1608:I1671">E1608*H1608</f>
        <v>48484</v>
      </c>
      <c r="J1608" s="17">
        <f aca="true" t="shared" si="228" ref="J1608:J1671">DAYS360(C1608,G1608)</f>
        <v>446</v>
      </c>
      <c r="K1608" s="21">
        <f aca="true" t="shared" si="229" ref="K1608:K1671">E1608-J1608</f>
        <v>-322</v>
      </c>
      <c r="L1608" s="17">
        <f aca="true" t="shared" si="230" ref="L1608:L1671">G1608-B1608</f>
        <v>495</v>
      </c>
      <c r="M1608" s="17">
        <f aca="true" t="shared" si="231" ref="M1608:M1671">G1608-C1608</f>
        <v>450</v>
      </c>
      <c r="N1608" s="17">
        <f aca="true" t="shared" si="232" ref="N1608:N1671">E1608*L1608</f>
        <v>61380</v>
      </c>
      <c r="O1608" s="22">
        <f aca="true" t="shared" si="233" ref="O1608:O1671">E1608*M1608</f>
        <v>55800</v>
      </c>
    </row>
    <row r="1609" spans="1:15" ht="15">
      <c r="A1609" t="s">
        <v>1547</v>
      </c>
      <c r="B1609" s="16">
        <v>43131</v>
      </c>
      <c r="C1609" s="16">
        <v>43157</v>
      </c>
      <c r="D1609" s="17">
        <v>60</v>
      </c>
      <c r="E1609">
        <v>248</v>
      </c>
      <c r="F1609" s="19">
        <f t="shared" si="225"/>
        <v>43216</v>
      </c>
      <c r="G1609" s="16">
        <v>43595</v>
      </c>
      <c r="H1609" s="20">
        <f t="shared" si="226"/>
        <v>379</v>
      </c>
      <c r="I1609" s="17">
        <f t="shared" si="227"/>
        <v>93992</v>
      </c>
      <c r="J1609" s="17">
        <f t="shared" si="228"/>
        <v>434</v>
      </c>
      <c r="K1609" s="21">
        <f t="shared" si="229"/>
        <v>-186</v>
      </c>
      <c r="L1609" s="17">
        <f t="shared" si="230"/>
        <v>464</v>
      </c>
      <c r="M1609" s="17">
        <f t="shared" si="231"/>
        <v>438</v>
      </c>
      <c r="N1609" s="17">
        <f t="shared" si="232"/>
        <v>115072</v>
      </c>
      <c r="O1609" s="22">
        <f t="shared" si="233"/>
        <v>108624</v>
      </c>
    </row>
    <row r="1610" spans="1:15" ht="15">
      <c r="A1610" t="s">
        <v>1548</v>
      </c>
      <c r="B1610" s="16">
        <v>43131</v>
      </c>
      <c r="C1610" s="16">
        <v>43148</v>
      </c>
      <c r="D1610" s="17">
        <v>60</v>
      </c>
      <c r="E1610">
        <v>81.9</v>
      </c>
      <c r="F1610" s="19">
        <f t="shared" si="225"/>
        <v>43207</v>
      </c>
      <c r="G1610" s="16">
        <v>43595</v>
      </c>
      <c r="H1610" s="20">
        <f t="shared" si="226"/>
        <v>388</v>
      </c>
      <c r="I1610" s="17">
        <f t="shared" si="227"/>
        <v>31777.2</v>
      </c>
      <c r="J1610" s="17">
        <f t="shared" si="228"/>
        <v>443</v>
      </c>
      <c r="K1610" s="21">
        <f t="shared" si="229"/>
        <v>-361.1</v>
      </c>
      <c r="L1610" s="17">
        <f t="shared" si="230"/>
        <v>464</v>
      </c>
      <c r="M1610" s="17">
        <f t="shared" si="231"/>
        <v>447</v>
      </c>
      <c r="N1610" s="17">
        <f t="shared" si="232"/>
        <v>38001.600000000006</v>
      </c>
      <c r="O1610" s="22">
        <f t="shared" si="233"/>
        <v>36609.3</v>
      </c>
    </row>
    <row r="1611" spans="1:15" ht="15">
      <c r="A1611" t="s">
        <v>1549</v>
      </c>
      <c r="B1611" s="16">
        <v>43159</v>
      </c>
      <c r="C1611" s="16">
        <v>43178</v>
      </c>
      <c r="D1611" s="17">
        <v>60</v>
      </c>
      <c r="E1611">
        <v>434</v>
      </c>
      <c r="F1611" s="19">
        <f t="shared" si="225"/>
        <v>43239</v>
      </c>
      <c r="G1611" s="16">
        <v>43595</v>
      </c>
      <c r="H1611" s="20">
        <f t="shared" si="226"/>
        <v>356</v>
      </c>
      <c r="I1611" s="17">
        <f t="shared" si="227"/>
        <v>154504</v>
      </c>
      <c r="J1611" s="17">
        <f t="shared" si="228"/>
        <v>411</v>
      </c>
      <c r="K1611" s="21">
        <f t="shared" si="229"/>
        <v>23</v>
      </c>
      <c r="L1611" s="17">
        <f t="shared" si="230"/>
        <v>436</v>
      </c>
      <c r="M1611" s="17">
        <f t="shared" si="231"/>
        <v>417</v>
      </c>
      <c r="N1611" s="17">
        <f t="shared" si="232"/>
        <v>189224</v>
      </c>
      <c r="O1611" s="22">
        <f t="shared" si="233"/>
        <v>180978</v>
      </c>
    </row>
    <row r="1612" spans="1:15" ht="15">
      <c r="A1612" t="s">
        <v>1550</v>
      </c>
      <c r="B1612" s="16">
        <v>43159</v>
      </c>
      <c r="C1612" s="16">
        <v>43178</v>
      </c>
      <c r="D1612" s="17">
        <v>60</v>
      </c>
      <c r="E1612">
        <v>83.2</v>
      </c>
      <c r="F1612" s="19">
        <f t="shared" si="225"/>
        <v>43239</v>
      </c>
      <c r="G1612" s="16">
        <v>43571</v>
      </c>
      <c r="H1612" s="20">
        <f t="shared" si="226"/>
        <v>332</v>
      </c>
      <c r="I1612" s="17">
        <f t="shared" si="227"/>
        <v>27622.4</v>
      </c>
      <c r="J1612" s="17">
        <f t="shared" si="228"/>
        <v>387</v>
      </c>
      <c r="K1612" s="21">
        <f t="shared" si="229"/>
        <v>-303.8</v>
      </c>
      <c r="L1612" s="17">
        <f t="shared" si="230"/>
        <v>412</v>
      </c>
      <c r="M1612" s="17">
        <f t="shared" si="231"/>
        <v>393</v>
      </c>
      <c r="N1612" s="17">
        <f t="shared" si="232"/>
        <v>34278.4</v>
      </c>
      <c r="O1612" s="22">
        <f t="shared" si="233"/>
        <v>32697.600000000002</v>
      </c>
    </row>
    <row r="1613" spans="1:15" ht="15">
      <c r="A1613" t="s">
        <v>1551</v>
      </c>
      <c r="B1613" s="16">
        <v>43190</v>
      </c>
      <c r="C1613" s="16">
        <v>43197</v>
      </c>
      <c r="D1613" s="17">
        <v>60</v>
      </c>
      <c r="E1613">
        <v>201.5</v>
      </c>
      <c r="F1613" s="19">
        <f t="shared" si="225"/>
        <v>43258</v>
      </c>
      <c r="G1613" s="16">
        <v>43571</v>
      </c>
      <c r="H1613" s="20">
        <f t="shared" si="226"/>
        <v>313</v>
      </c>
      <c r="I1613" s="17">
        <f t="shared" si="227"/>
        <v>63069.5</v>
      </c>
      <c r="J1613" s="17">
        <f t="shared" si="228"/>
        <v>369</v>
      </c>
      <c r="K1613" s="21">
        <f t="shared" si="229"/>
        <v>-167.5</v>
      </c>
      <c r="L1613" s="17">
        <f t="shared" si="230"/>
        <v>381</v>
      </c>
      <c r="M1613" s="17">
        <f t="shared" si="231"/>
        <v>374</v>
      </c>
      <c r="N1613" s="17">
        <f t="shared" si="232"/>
        <v>76771.5</v>
      </c>
      <c r="O1613" s="22">
        <f t="shared" si="233"/>
        <v>75361</v>
      </c>
    </row>
    <row r="1614" spans="1:15" ht="15">
      <c r="A1614" t="s">
        <v>1552</v>
      </c>
      <c r="B1614" s="16">
        <v>43190</v>
      </c>
      <c r="C1614" s="16">
        <v>43197</v>
      </c>
      <c r="D1614" s="17">
        <v>60</v>
      </c>
      <c r="E1614">
        <v>868</v>
      </c>
      <c r="F1614" s="19">
        <f t="shared" si="225"/>
        <v>43258</v>
      </c>
      <c r="G1614" s="16">
        <v>43592</v>
      </c>
      <c r="H1614" s="20">
        <f t="shared" si="226"/>
        <v>334</v>
      </c>
      <c r="I1614" s="17">
        <f t="shared" si="227"/>
        <v>289912</v>
      </c>
      <c r="J1614" s="17">
        <f t="shared" si="228"/>
        <v>390</v>
      </c>
      <c r="K1614" s="21">
        <f t="shared" si="229"/>
        <v>478</v>
      </c>
      <c r="L1614" s="17">
        <f t="shared" si="230"/>
        <v>402</v>
      </c>
      <c r="M1614" s="17">
        <f t="shared" si="231"/>
        <v>395</v>
      </c>
      <c r="N1614" s="17">
        <f t="shared" si="232"/>
        <v>348936</v>
      </c>
      <c r="O1614" s="22">
        <f t="shared" si="233"/>
        <v>342860</v>
      </c>
    </row>
    <row r="1615" spans="1:15" ht="15">
      <c r="A1615" t="s">
        <v>1553</v>
      </c>
      <c r="B1615" s="16">
        <v>43220</v>
      </c>
      <c r="C1615" s="16">
        <v>43481</v>
      </c>
      <c r="D1615" s="17">
        <v>60</v>
      </c>
      <c r="E1615">
        <v>117</v>
      </c>
      <c r="F1615" s="19">
        <f t="shared" si="225"/>
        <v>43540</v>
      </c>
      <c r="G1615" s="16">
        <v>43592</v>
      </c>
      <c r="H1615" s="20">
        <f t="shared" si="226"/>
        <v>52</v>
      </c>
      <c r="I1615" s="17">
        <f t="shared" si="227"/>
        <v>6084</v>
      </c>
      <c r="J1615" s="17">
        <f t="shared" si="228"/>
        <v>111</v>
      </c>
      <c r="K1615" s="21">
        <f t="shared" si="229"/>
        <v>6</v>
      </c>
      <c r="L1615" s="17">
        <f t="shared" si="230"/>
        <v>372</v>
      </c>
      <c r="M1615" s="17">
        <f t="shared" si="231"/>
        <v>111</v>
      </c>
      <c r="N1615" s="17">
        <f t="shared" si="232"/>
        <v>43524</v>
      </c>
      <c r="O1615" s="22">
        <f t="shared" si="233"/>
        <v>12987</v>
      </c>
    </row>
    <row r="1616" spans="1:15" ht="15">
      <c r="A1616" t="s">
        <v>1554</v>
      </c>
      <c r="B1616" s="16">
        <v>43220</v>
      </c>
      <c r="C1616" s="16">
        <v>43481</v>
      </c>
      <c r="D1616" s="17">
        <v>60</v>
      </c>
      <c r="E1616">
        <v>558</v>
      </c>
      <c r="F1616" s="19">
        <f t="shared" si="225"/>
        <v>43540</v>
      </c>
      <c r="G1616" s="16">
        <v>43620</v>
      </c>
      <c r="H1616" s="20">
        <f t="shared" si="226"/>
        <v>80</v>
      </c>
      <c r="I1616" s="17">
        <f t="shared" si="227"/>
        <v>44640</v>
      </c>
      <c r="J1616" s="17">
        <f t="shared" si="228"/>
        <v>138</v>
      </c>
      <c r="K1616" s="21">
        <f t="shared" si="229"/>
        <v>420</v>
      </c>
      <c r="L1616" s="17">
        <f t="shared" si="230"/>
        <v>400</v>
      </c>
      <c r="M1616" s="17">
        <f t="shared" si="231"/>
        <v>139</v>
      </c>
      <c r="N1616" s="17">
        <f t="shared" si="232"/>
        <v>223200</v>
      </c>
      <c r="O1616" s="22">
        <f t="shared" si="233"/>
        <v>77562</v>
      </c>
    </row>
    <row r="1617" spans="1:15" ht="15">
      <c r="A1617" t="s">
        <v>1555</v>
      </c>
      <c r="B1617" s="16">
        <v>43251</v>
      </c>
      <c r="C1617" s="16">
        <v>43481</v>
      </c>
      <c r="D1617" s="17">
        <v>60</v>
      </c>
      <c r="E1617">
        <v>558</v>
      </c>
      <c r="F1617" s="19">
        <f t="shared" si="225"/>
        <v>43540</v>
      </c>
      <c r="G1617" s="16">
        <v>43620</v>
      </c>
      <c r="H1617" s="20">
        <f t="shared" si="226"/>
        <v>80</v>
      </c>
      <c r="I1617" s="17">
        <f t="shared" si="227"/>
        <v>44640</v>
      </c>
      <c r="J1617" s="17">
        <f t="shared" si="228"/>
        <v>138</v>
      </c>
      <c r="K1617" s="21">
        <f t="shared" si="229"/>
        <v>420</v>
      </c>
      <c r="L1617" s="17">
        <f t="shared" si="230"/>
        <v>369</v>
      </c>
      <c r="M1617" s="17">
        <f t="shared" si="231"/>
        <v>139</v>
      </c>
      <c r="N1617" s="17">
        <f t="shared" si="232"/>
        <v>205902</v>
      </c>
      <c r="O1617" s="22">
        <f t="shared" si="233"/>
        <v>77562</v>
      </c>
    </row>
    <row r="1618" spans="1:15" ht="15">
      <c r="A1618" t="s">
        <v>1556</v>
      </c>
      <c r="B1618" s="16">
        <v>43281</v>
      </c>
      <c r="C1618" s="16">
        <v>43481</v>
      </c>
      <c r="D1618" s="17">
        <v>60</v>
      </c>
      <c r="E1618">
        <v>59.8</v>
      </c>
      <c r="F1618" s="19">
        <f t="shared" si="225"/>
        <v>43540</v>
      </c>
      <c r="G1618" s="16">
        <v>43628</v>
      </c>
      <c r="H1618" s="20">
        <f t="shared" si="226"/>
        <v>88</v>
      </c>
      <c r="I1618" s="17">
        <f t="shared" si="227"/>
        <v>5262.4</v>
      </c>
      <c r="J1618" s="17">
        <f t="shared" si="228"/>
        <v>146</v>
      </c>
      <c r="K1618" s="21">
        <f t="shared" si="229"/>
        <v>-86.2</v>
      </c>
      <c r="L1618" s="17">
        <f t="shared" si="230"/>
        <v>347</v>
      </c>
      <c r="M1618" s="17">
        <f t="shared" si="231"/>
        <v>147</v>
      </c>
      <c r="N1618" s="17">
        <f t="shared" si="232"/>
        <v>20750.6</v>
      </c>
      <c r="O1618" s="22">
        <f t="shared" si="233"/>
        <v>8790.6</v>
      </c>
    </row>
    <row r="1619" spans="1:15" ht="15">
      <c r="A1619" t="s">
        <v>1557</v>
      </c>
      <c r="B1619" s="16">
        <v>43281</v>
      </c>
      <c r="C1619" s="16">
        <v>43481</v>
      </c>
      <c r="D1619" s="17">
        <v>60</v>
      </c>
      <c r="E1619">
        <v>310</v>
      </c>
      <c r="F1619" s="19">
        <f t="shared" si="225"/>
        <v>43540</v>
      </c>
      <c r="G1619" s="16">
        <v>43628</v>
      </c>
      <c r="H1619" s="20">
        <f t="shared" si="226"/>
        <v>88</v>
      </c>
      <c r="I1619" s="17">
        <f t="shared" si="227"/>
        <v>27280</v>
      </c>
      <c r="J1619" s="17">
        <f t="shared" si="228"/>
        <v>146</v>
      </c>
      <c r="K1619" s="21">
        <f t="shared" si="229"/>
        <v>164</v>
      </c>
      <c r="L1619" s="17">
        <f t="shared" si="230"/>
        <v>347</v>
      </c>
      <c r="M1619" s="17">
        <f t="shared" si="231"/>
        <v>147</v>
      </c>
      <c r="N1619" s="17">
        <f t="shared" si="232"/>
        <v>107570</v>
      </c>
      <c r="O1619" s="22">
        <f t="shared" si="233"/>
        <v>45570</v>
      </c>
    </row>
    <row r="1620" spans="1:15" ht="15">
      <c r="A1620" t="s">
        <v>1558</v>
      </c>
      <c r="B1620" s="16">
        <v>43465</v>
      </c>
      <c r="C1620" s="16">
        <v>43480</v>
      </c>
      <c r="D1620" s="17">
        <v>60</v>
      </c>
      <c r="E1620">
        <v>78</v>
      </c>
      <c r="F1620" s="19">
        <f t="shared" si="225"/>
        <v>43539</v>
      </c>
      <c r="G1620" s="16">
        <v>43628</v>
      </c>
      <c r="H1620" s="20">
        <f t="shared" si="226"/>
        <v>89</v>
      </c>
      <c r="I1620" s="17">
        <f t="shared" si="227"/>
        <v>6942</v>
      </c>
      <c r="J1620" s="17">
        <f t="shared" si="228"/>
        <v>147</v>
      </c>
      <c r="K1620" s="21">
        <f t="shared" si="229"/>
        <v>-69</v>
      </c>
      <c r="L1620" s="17">
        <f t="shared" si="230"/>
        <v>163</v>
      </c>
      <c r="M1620" s="17">
        <f t="shared" si="231"/>
        <v>148</v>
      </c>
      <c r="N1620" s="17">
        <f t="shared" si="232"/>
        <v>12714</v>
      </c>
      <c r="O1620" s="22">
        <f t="shared" si="233"/>
        <v>11544</v>
      </c>
    </row>
    <row r="1621" spans="1:15" ht="15">
      <c r="A1621" t="s">
        <v>1559</v>
      </c>
      <c r="B1621" s="16">
        <v>43511</v>
      </c>
      <c r="C1621" s="16">
        <v>43517</v>
      </c>
      <c r="D1621" s="17">
        <v>60</v>
      </c>
      <c r="E1621" s="18">
        <v>-1172.75</v>
      </c>
      <c r="F1621" s="19">
        <f t="shared" si="225"/>
        <v>43576</v>
      </c>
      <c r="G1621" s="16">
        <v>43615</v>
      </c>
      <c r="H1621" s="20">
        <f t="shared" si="226"/>
        <v>39</v>
      </c>
      <c r="I1621" s="17">
        <f t="shared" si="227"/>
        <v>-45737.25</v>
      </c>
      <c r="J1621" s="17">
        <f t="shared" si="228"/>
        <v>99</v>
      </c>
      <c r="K1621" s="21">
        <f t="shared" si="229"/>
        <v>-1271.75</v>
      </c>
      <c r="L1621" s="17">
        <f t="shared" si="230"/>
        <v>104</v>
      </c>
      <c r="M1621" s="17">
        <f t="shared" si="231"/>
        <v>98</v>
      </c>
      <c r="N1621" s="17">
        <f t="shared" si="232"/>
        <v>-121966</v>
      </c>
      <c r="O1621" s="22">
        <f t="shared" si="233"/>
        <v>-114929.5</v>
      </c>
    </row>
    <row r="1622" spans="1:15" ht="15">
      <c r="A1622" t="s">
        <v>1560</v>
      </c>
      <c r="B1622" s="16">
        <v>43511</v>
      </c>
      <c r="C1622" s="16">
        <v>43517</v>
      </c>
      <c r="D1622" s="17">
        <v>60</v>
      </c>
      <c r="E1622">
        <v>-8.99</v>
      </c>
      <c r="F1622" s="19">
        <f t="shared" si="225"/>
        <v>43576</v>
      </c>
      <c r="G1622" s="16">
        <v>43615</v>
      </c>
      <c r="H1622" s="20">
        <f t="shared" si="226"/>
        <v>39</v>
      </c>
      <c r="I1622" s="17">
        <f t="shared" si="227"/>
        <v>-350.61</v>
      </c>
      <c r="J1622" s="17">
        <f t="shared" si="228"/>
        <v>99</v>
      </c>
      <c r="K1622" s="21">
        <f t="shared" si="229"/>
        <v>-107.99</v>
      </c>
      <c r="L1622" s="17">
        <f t="shared" si="230"/>
        <v>104</v>
      </c>
      <c r="M1622" s="17">
        <f t="shared" si="231"/>
        <v>98</v>
      </c>
      <c r="N1622" s="17">
        <f t="shared" si="232"/>
        <v>-934.96</v>
      </c>
      <c r="O1622" s="22">
        <f t="shared" si="233"/>
        <v>-881.02</v>
      </c>
    </row>
    <row r="1623" spans="1:15" ht="15">
      <c r="A1623" t="s">
        <v>1561</v>
      </c>
      <c r="B1623" s="16">
        <v>43518</v>
      </c>
      <c r="C1623" s="16">
        <v>43521</v>
      </c>
      <c r="D1623" s="17">
        <v>60</v>
      </c>
      <c r="E1623">
        <v>-1.07</v>
      </c>
      <c r="F1623" s="19">
        <f t="shared" si="225"/>
        <v>43580</v>
      </c>
      <c r="G1623" s="16">
        <v>43620</v>
      </c>
      <c r="H1623" s="20">
        <f t="shared" si="226"/>
        <v>40</v>
      </c>
      <c r="I1623" s="17">
        <f t="shared" si="227"/>
        <v>-42.800000000000004</v>
      </c>
      <c r="J1623" s="17">
        <f t="shared" si="228"/>
        <v>99</v>
      </c>
      <c r="K1623" s="21">
        <f t="shared" si="229"/>
        <v>-100.07</v>
      </c>
      <c r="L1623" s="17">
        <f t="shared" si="230"/>
        <v>102</v>
      </c>
      <c r="M1623" s="17">
        <f t="shared" si="231"/>
        <v>99</v>
      </c>
      <c r="N1623" s="17">
        <f t="shared" si="232"/>
        <v>-109.14</v>
      </c>
      <c r="O1623" s="22">
        <f t="shared" si="233"/>
        <v>-105.93</v>
      </c>
    </row>
    <row r="1624" spans="1:15" ht="15">
      <c r="A1624" t="s">
        <v>1562</v>
      </c>
      <c r="B1624" s="16">
        <v>43482</v>
      </c>
      <c r="C1624" s="16">
        <v>43488</v>
      </c>
      <c r="D1624" s="17">
        <v>60</v>
      </c>
      <c r="E1624">
        <v>441.44</v>
      </c>
      <c r="F1624" s="19">
        <f t="shared" si="225"/>
        <v>43547</v>
      </c>
      <c r="G1624" s="16">
        <v>43567</v>
      </c>
      <c r="H1624" s="20">
        <f t="shared" si="226"/>
        <v>20</v>
      </c>
      <c r="I1624" s="17">
        <f t="shared" si="227"/>
        <v>8828.8</v>
      </c>
      <c r="J1624" s="17">
        <f t="shared" si="228"/>
        <v>79</v>
      </c>
      <c r="K1624" s="21">
        <f t="shared" si="229"/>
        <v>362.44</v>
      </c>
      <c r="L1624" s="17">
        <f t="shared" si="230"/>
        <v>85</v>
      </c>
      <c r="M1624" s="17">
        <f t="shared" si="231"/>
        <v>79</v>
      </c>
      <c r="N1624" s="17">
        <f t="shared" si="232"/>
        <v>37522.4</v>
      </c>
      <c r="O1624" s="22">
        <f t="shared" si="233"/>
        <v>34873.76</v>
      </c>
    </row>
    <row r="1625" spans="1:15" ht="15">
      <c r="A1625" t="s">
        <v>1563</v>
      </c>
      <c r="B1625" s="16">
        <v>43612</v>
      </c>
      <c r="C1625" s="16">
        <v>43615</v>
      </c>
      <c r="D1625" s="17">
        <v>60</v>
      </c>
      <c r="E1625" s="18">
        <v>10176</v>
      </c>
      <c r="F1625" s="19">
        <f t="shared" si="225"/>
        <v>43676</v>
      </c>
      <c r="G1625" s="16">
        <v>43567</v>
      </c>
      <c r="H1625" s="20">
        <f t="shared" si="226"/>
        <v>-109</v>
      </c>
      <c r="I1625" s="17">
        <f t="shared" si="227"/>
        <v>-1109184</v>
      </c>
      <c r="J1625" s="17">
        <f t="shared" si="228"/>
        <v>-48</v>
      </c>
      <c r="K1625" s="21">
        <f t="shared" si="229"/>
        <v>10224</v>
      </c>
      <c r="L1625" s="17">
        <f t="shared" si="230"/>
        <v>-45</v>
      </c>
      <c r="M1625" s="17">
        <f t="shared" si="231"/>
        <v>-48</v>
      </c>
      <c r="N1625" s="17">
        <f t="shared" si="232"/>
        <v>-457920</v>
      </c>
      <c r="O1625" s="22">
        <f t="shared" si="233"/>
        <v>-488448</v>
      </c>
    </row>
    <row r="1626" spans="1:15" ht="15">
      <c r="A1626" t="s">
        <v>1564</v>
      </c>
      <c r="B1626" s="16">
        <v>43482</v>
      </c>
      <c r="C1626" s="16">
        <v>43521</v>
      </c>
      <c r="D1626" s="17">
        <v>60</v>
      </c>
      <c r="E1626" s="18">
        <v>1300</v>
      </c>
      <c r="F1626" s="19">
        <f t="shared" si="225"/>
        <v>43580</v>
      </c>
      <c r="G1626" s="16">
        <v>43567</v>
      </c>
      <c r="H1626" s="20">
        <f t="shared" si="226"/>
        <v>-13</v>
      </c>
      <c r="I1626" s="17">
        <f t="shared" si="227"/>
        <v>-16900</v>
      </c>
      <c r="J1626" s="17">
        <f t="shared" si="228"/>
        <v>47</v>
      </c>
      <c r="K1626" s="21">
        <f t="shared" si="229"/>
        <v>1253</v>
      </c>
      <c r="L1626" s="17">
        <f t="shared" si="230"/>
        <v>85</v>
      </c>
      <c r="M1626" s="17">
        <f t="shared" si="231"/>
        <v>46</v>
      </c>
      <c r="N1626" s="17">
        <f t="shared" si="232"/>
        <v>110500</v>
      </c>
      <c r="O1626" s="22">
        <f t="shared" si="233"/>
        <v>59800</v>
      </c>
    </row>
    <row r="1627" spans="1:15" ht="15">
      <c r="A1627" t="s">
        <v>1565</v>
      </c>
      <c r="B1627" s="16">
        <v>43454</v>
      </c>
      <c r="C1627" s="16">
        <v>43465</v>
      </c>
      <c r="D1627" s="17">
        <v>60</v>
      </c>
      <c r="E1627" s="18">
        <v>1314</v>
      </c>
      <c r="F1627" s="19">
        <f t="shared" si="225"/>
        <v>43524</v>
      </c>
      <c r="G1627" s="16">
        <v>43567</v>
      </c>
      <c r="H1627" s="20">
        <f t="shared" si="226"/>
        <v>43</v>
      </c>
      <c r="I1627" s="17">
        <f t="shared" si="227"/>
        <v>56502</v>
      </c>
      <c r="J1627" s="17">
        <f t="shared" si="228"/>
        <v>102</v>
      </c>
      <c r="K1627" s="21">
        <f t="shared" si="229"/>
        <v>1212</v>
      </c>
      <c r="L1627" s="17">
        <f t="shared" si="230"/>
        <v>113</v>
      </c>
      <c r="M1627" s="17">
        <f t="shared" si="231"/>
        <v>102</v>
      </c>
      <c r="N1627" s="17">
        <f t="shared" si="232"/>
        <v>148482</v>
      </c>
      <c r="O1627" s="22">
        <f t="shared" si="233"/>
        <v>134028</v>
      </c>
    </row>
    <row r="1628" spans="1:15" ht="15">
      <c r="A1628" t="s">
        <v>1566</v>
      </c>
      <c r="B1628" s="16">
        <v>43496</v>
      </c>
      <c r="C1628" s="16">
        <v>43509</v>
      </c>
      <c r="D1628" s="17">
        <v>60</v>
      </c>
      <c r="E1628" s="18">
        <v>1092</v>
      </c>
      <c r="F1628" s="19">
        <f t="shared" si="225"/>
        <v>43568</v>
      </c>
      <c r="G1628" s="16">
        <v>43567</v>
      </c>
      <c r="H1628" s="20">
        <f t="shared" si="226"/>
        <v>-1</v>
      </c>
      <c r="I1628" s="17">
        <f t="shared" si="227"/>
        <v>-1092</v>
      </c>
      <c r="J1628" s="17">
        <f t="shared" si="228"/>
        <v>59</v>
      </c>
      <c r="K1628" s="21">
        <f t="shared" si="229"/>
        <v>1033</v>
      </c>
      <c r="L1628" s="17">
        <f t="shared" si="230"/>
        <v>71</v>
      </c>
      <c r="M1628" s="17">
        <f t="shared" si="231"/>
        <v>58</v>
      </c>
      <c r="N1628" s="17">
        <f t="shared" si="232"/>
        <v>77532</v>
      </c>
      <c r="O1628" s="22">
        <f t="shared" si="233"/>
        <v>63336</v>
      </c>
    </row>
    <row r="1629" spans="1:15" ht="15">
      <c r="A1629" t="s">
        <v>1567</v>
      </c>
      <c r="B1629" s="16">
        <v>43496</v>
      </c>
      <c r="C1629" s="16">
        <v>43504</v>
      </c>
      <c r="D1629" s="17">
        <v>60</v>
      </c>
      <c r="E1629">
        <v>702</v>
      </c>
      <c r="F1629" s="19">
        <f t="shared" si="225"/>
        <v>43563</v>
      </c>
      <c r="G1629" s="16">
        <v>43567</v>
      </c>
      <c r="H1629" s="20">
        <f t="shared" si="226"/>
        <v>4</v>
      </c>
      <c r="I1629" s="17">
        <f t="shared" si="227"/>
        <v>2808</v>
      </c>
      <c r="J1629" s="17">
        <f t="shared" si="228"/>
        <v>64</v>
      </c>
      <c r="K1629" s="21">
        <f t="shared" si="229"/>
        <v>638</v>
      </c>
      <c r="L1629" s="17">
        <f t="shared" si="230"/>
        <v>71</v>
      </c>
      <c r="M1629" s="17">
        <f t="shared" si="231"/>
        <v>63</v>
      </c>
      <c r="N1629" s="17">
        <f t="shared" si="232"/>
        <v>49842</v>
      </c>
      <c r="O1629" s="22">
        <f t="shared" si="233"/>
        <v>44226</v>
      </c>
    </row>
    <row r="1630" spans="1:15" ht="15">
      <c r="A1630" t="s">
        <v>1568</v>
      </c>
      <c r="B1630" s="16">
        <v>43481</v>
      </c>
      <c r="C1630" s="16">
        <v>43509</v>
      </c>
      <c r="D1630" s="17">
        <v>60</v>
      </c>
      <c r="E1630">
        <v>53.6</v>
      </c>
      <c r="F1630" s="19">
        <f t="shared" si="225"/>
        <v>43568</v>
      </c>
      <c r="G1630" s="16">
        <v>43567</v>
      </c>
      <c r="H1630" s="20">
        <f t="shared" si="226"/>
        <v>-1</v>
      </c>
      <c r="I1630" s="17">
        <f t="shared" si="227"/>
        <v>-53.6</v>
      </c>
      <c r="J1630" s="17">
        <f t="shared" si="228"/>
        <v>59</v>
      </c>
      <c r="K1630" s="21">
        <f t="shared" si="229"/>
        <v>-5.399999999999999</v>
      </c>
      <c r="L1630" s="17">
        <f t="shared" si="230"/>
        <v>86</v>
      </c>
      <c r="M1630" s="17">
        <f t="shared" si="231"/>
        <v>58</v>
      </c>
      <c r="N1630" s="17">
        <f t="shared" si="232"/>
        <v>4609.6</v>
      </c>
      <c r="O1630" s="22">
        <f t="shared" si="233"/>
        <v>3108.8</v>
      </c>
    </row>
    <row r="1631" spans="1:15" ht="15">
      <c r="A1631" t="s">
        <v>1569</v>
      </c>
      <c r="B1631" s="16">
        <v>43483</v>
      </c>
      <c r="C1631" s="16">
        <v>43509</v>
      </c>
      <c r="D1631" s="17">
        <v>60</v>
      </c>
      <c r="E1631" s="18">
        <v>1218</v>
      </c>
      <c r="F1631" s="19">
        <f t="shared" si="225"/>
        <v>43568</v>
      </c>
      <c r="G1631" s="16">
        <v>43567</v>
      </c>
      <c r="H1631" s="20">
        <f t="shared" si="226"/>
        <v>-1</v>
      </c>
      <c r="I1631" s="17">
        <f t="shared" si="227"/>
        <v>-1218</v>
      </c>
      <c r="J1631" s="17">
        <f t="shared" si="228"/>
        <v>59</v>
      </c>
      <c r="K1631" s="21">
        <f t="shared" si="229"/>
        <v>1159</v>
      </c>
      <c r="L1631" s="17">
        <f t="shared" si="230"/>
        <v>84</v>
      </c>
      <c r="M1631" s="17">
        <f t="shared" si="231"/>
        <v>58</v>
      </c>
      <c r="N1631" s="17">
        <f t="shared" si="232"/>
        <v>102312</v>
      </c>
      <c r="O1631" s="22">
        <f t="shared" si="233"/>
        <v>70644</v>
      </c>
    </row>
    <row r="1632" spans="1:15" ht="15">
      <c r="A1632" t="s">
        <v>1570</v>
      </c>
      <c r="B1632" s="16">
        <v>43493</v>
      </c>
      <c r="C1632" s="16">
        <v>43509</v>
      </c>
      <c r="D1632" s="17">
        <v>60</v>
      </c>
      <c r="E1632">
        <v>832.5</v>
      </c>
      <c r="F1632" s="19">
        <f t="shared" si="225"/>
        <v>43568</v>
      </c>
      <c r="G1632" s="16">
        <v>43567</v>
      </c>
      <c r="H1632" s="20">
        <f t="shared" si="226"/>
        <v>-1</v>
      </c>
      <c r="I1632" s="17">
        <f t="shared" si="227"/>
        <v>-832.5</v>
      </c>
      <c r="J1632" s="17">
        <f t="shared" si="228"/>
        <v>59</v>
      </c>
      <c r="K1632" s="21">
        <f t="shared" si="229"/>
        <v>773.5</v>
      </c>
      <c r="L1632" s="17">
        <f t="shared" si="230"/>
        <v>74</v>
      </c>
      <c r="M1632" s="17">
        <f t="shared" si="231"/>
        <v>58</v>
      </c>
      <c r="N1632" s="17">
        <f t="shared" si="232"/>
        <v>61605</v>
      </c>
      <c r="O1632" s="22">
        <f t="shared" si="233"/>
        <v>48285</v>
      </c>
    </row>
    <row r="1633" spans="1:15" ht="15">
      <c r="A1633" t="s">
        <v>1571</v>
      </c>
      <c r="B1633" s="16">
        <v>43493</v>
      </c>
      <c r="C1633" s="16">
        <v>43509</v>
      </c>
      <c r="D1633" s="17">
        <v>60</v>
      </c>
      <c r="E1633">
        <v>258</v>
      </c>
      <c r="F1633" s="19">
        <f t="shared" si="225"/>
        <v>43568</v>
      </c>
      <c r="G1633" s="16">
        <v>43567</v>
      </c>
      <c r="H1633" s="20">
        <f t="shared" si="226"/>
        <v>-1</v>
      </c>
      <c r="I1633" s="17">
        <f t="shared" si="227"/>
        <v>-258</v>
      </c>
      <c r="J1633" s="17">
        <f t="shared" si="228"/>
        <v>59</v>
      </c>
      <c r="K1633" s="21">
        <f t="shared" si="229"/>
        <v>199</v>
      </c>
      <c r="L1633" s="17">
        <f t="shared" si="230"/>
        <v>74</v>
      </c>
      <c r="M1633" s="17">
        <f t="shared" si="231"/>
        <v>58</v>
      </c>
      <c r="N1633" s="17">
        <f t="shared" si="232"/>
        <v>19092</v>
      </c>
      <c r="O1633" s="22">
        <f t="shared" si="233"/>
        <v>14964</v>
      </c>
    </row>
    <row r="1634" spans="1:15" ht="15">
      <c r="A1634" t="s">
        <v>840</v>
      </c>
      <c r="B1634" s="16">
        <v>43556</v>
      </c>
      <c r="C1634" s="16">
        <v>43559</v>
      </c>
      <c r="D1634" s="17">
        <v>60</v>
      </c>
      <c r="E1634" s="18">
        <v>1683.6</v>
      </c>
      <c r="F1634" s="19">
        <f t="shared" si="225"/>
        <v>43620</v>
      </c>
      <c r="G1634" s="16">
        <v>43567</v>
      </c>
      <c r="H1634" s="20">
        <f t="shared" si="226"/>
        <v>-53</v>
      </c>
      <c r="I1634" s="17">
        <f t="shared" si="227"/>
        <v>-89230.79999999999</v>
      </c>
      <c r="J1634" s="17">
        <f t="shared" si="228"/>
        <v>8</v>
      </c>
      <c r="K1634" s="21">
        <f t="shared" si="229"/>
        <v>1675.6</v>
      </c>
      <c r="L1634" s="17">
        <f t="shared" si="230"/>
        <v>11</v>
      </c>
      <c r="M1634" s="17">
        <f t="shared" si="231"/>
        <v>8</v>
      </c>
      <c r="N1634" s="17">
        <f t="shared" si="232"/>
        <v>18519.6</v>
      </c>
      <c r="O1634" s="22">
        <f t="shared" si="233"/>
        <v>13468.8</v>
      </c>
    </row>
    <row r="1635" spans="1:15" ht="15">
      <c r="A1635" t="s">
        <v>841</v>
      </c>
      <c r="B1635" s="16">
        <v>43556</v>
      </c>
      <c r="C1635" s="16">
        <v>43559</v>
      </c>
      <c r="D1635" s="17">
        <v>60</v>
      </c>
      <c r="E1635">
        <v>504.75</v>
      </c>
      <c r="F1635" s="19">
        <f t="shared" si="225"/>
        <v>43620</v>
      </c>
      <c r="G1635" s="16">
        <v>43567</v>
      </c>
      <c r="H1635" s="20">
        <f t="shared" si="226"/>
        <v>-53</v>
      </c>
      <c r="I1635" s="17">
        <f t="shared" si="227"/>
        <v>-26751.75</v>
      </c>
      <c r="J1635" s="17">
        <f t="shared" si="228"/>
        <v>8</v>
      </c>
      <c r="K1635" s="21">
        <f t="shared" si="229"/>
        <v>496.75</v>
      </c>
      <c r="L1635" s="17">
        <f t="shared" si="230"/>
        <v>11</v>
      </c>
      <c r="M1635" s="17">
        <f t="shared" si="231"/>
        <v>8</v>
      </c>
      <c r="N1635" s="17">
        <f t="shared" si="232"/>
        <v>5552.25</v>
      </c>
      <c r="O1635" s="22">
        <f t="shared" si="233"/>
        <v>4038</v>
      </c>
    </row>
    <row r="1636" spans="1:15" ht="15">
      <c r="A1636" t="s">
        <v>842</v>
      </c>
      <c r="B1636" s="16">
        <v>43556</v>
      </c>
      <c r="C1636" s="16">
        <v>43558</v>
      </c>
      <c r="D1636" s="17">
        <v>60</v>
      </c>
      <c r="E1636" s="18">
        <v>1606.88</v>
      </c>
      <c r="F1636" s="19">
        <f t="shared" si="225"/>
        <v>43619</v>
      </c>
      <c r="G1636" s="16">
        <v>43567</v>
      </c>
      <c r="H1636" s="20">
        <f t="shared" si="226"/>
        <v>-52</v>
      </c>
      <c r="I1636" s="17">
        <f t="shared" si="227"/>
        <v>-83557.76000000001</v>
      </c>
      <c r="J1636" s="17">
        <f t="shared" si="228"/>
        <v>9</v>
      </c>
      <c r="K1636" s="21">
        <f t="shared" si="229"/>
        <v>1597.88</v>
      </c>
      <c r="L1636" s="17">
        <f t="shared" si="230"/>
        <v>11</v>
      </c>
      <c r="M1636" s="17">
        <f t="shared" si="231"/>
        <v>9</v>
      </c>
      <c r="N1636" s="17">
        <f t="shared" si="232"/>
        <v>17675.68</v>
      </c>
      <c r="O1636" s="22">
        <f t="shared" si="233"/>
        <v>14461.920000000002</v>
      </c>
    </row>
    <row r="1637" spans="1:15" ht="15">
      <c r="A1637" t="s">
        <v>1572</v>
      </c>
      <c r="B1637" s="16">
        <v>43497</v>
      </c>
      <c r="C1637" s="16">
        <v>43509</v>
      </c>
      <c r="D1637" s="17">
        <v>60</v>
      </c>
      <c r="E1637" s="18">
        <v>1046.46</v>
      </c>
      <c r="F1637" s="19">
        <f t="shared" si="225"/>
        <v>43568</v>
      </c>
      <c r="G1637" s="16">
        <v>43567</v>
      </c>
      <c r="H1637" s="20">
        <f t="shared" si="226"/>
        <v>-1</v>
      </c>
      <c r="I1637" s="17">
        <f t="shared" si="227"/>
        <v>-1046.46</v>
      </c>
      <c r="J1637" s="17">
        <f t="shared" si="228"/>
        <v>59</v>
      </c>
      <c r="K1637" s="21">
        <f t="shared" si="229"/>
        <v>987.46</v>
      </c>
      <c r="L1637" s="17">
        <f t="shared" si="230"/>
        <v>70</v>
      </c>
      <c r="M1637" s="17">
        <f t="shared" si="231"/>
        <v>58</v>
      </c>
      <c r="N1637" s="17">
        <f t="shared" si="232"/>
        <v>73252.2</v>
      </c>
      <c r="O1637" s="22">
        <f t="shared" si="233"/>
        <v>60694.68</v>
      </c>
    </row>
    <row r="1638" spans="1:15" ht="15">
      <c r="A1638" t="s">
        <v>1573</v>
      </c>
      <c r="B1638" s="16">
        <v>43497</v>
      </c>
      <c r="C1638" s="16">
        <v>43509</v>
      </c>
      <c r="D1638" s="17">
        <v>60</v>
      </c>
      <c r="E1638" s="18">
        <v>1954.24</v>
      </c>
      <c r="F1638" s="19">
        <f t="shared" si="225"/>
        <v>43568</v>
      </c>
      <c r="G1638" s="16">
        <v>43567</v>
      </c>
      <c r="H1638" s="20">
        <f t="shared" si="226"/>
        <v>-1</v>
      </c>
      <c r="I1638" s="17">
        <f t="shared" si="227"/>
        <v>-1954.24</v>
      </c>
      <c r="J1638" s="17">
        <f t="shared" si="228"/>
        <v>59</v>
      </c>
      <c r="K1638" s="21">
        <f t="shared" si="229"/>
        <v>1895.24</v>
      </c>
      <c r="L1638" s="17">
        <f t="shared" si="230"/>
        <v>70</v>
      </c>
      <c r="M1638" s="17">
        <f t="shared" si="231"/>
        <v>58</v>
      </c>
      <c r="N1638" s="17">
        <f t="shared" si="232"/>
        <v>136796.8</v>
      </c>
      <c r="O1638" s="22">
        <f t="shared" si="233"/>
        <v>113345.92</v>
      </c>
    </row>
    <row r="1639" spans="1:15" ht="15">
      <c r="A1639" t="s">
        <v>1574</v>
      </c>
      <c r="B1639" s="16">
        <v>43497</v>
      </c>
      <c r="C1639" s="16">
        <v>43509</v>
      </c>
      <c r="D1639" s="17">
        <v>60</v>
      </c>
      <c r="E1639" s="18">
        <v>1954.24</v>
      </c>
      <c r="F1639" s="19">
        <f t="shared" si="225"/>
        <v>43568</v>
      </c>
      <c r="G1639" s="16">
        <v>43567</v>
      </c>
      <c r="H1639" s="20">
        <f t="shared" si="226"/>
        <v>-1</v>
      </c>
      <c r="I1639" s="17">
        <f t="shared" si="227"/>
        <v>-1954.24</v>
      </c>
      <c r="J1639" s="17">
        <f t="shared" si="228"/>
        <v>59</v>
      </c>
      <c r="K1639" s="21">
        <f t="shared" si="229"/>
        <v>1895.24</v>
      </c>
      <c r="L1639" s="17">
        <f t="shared" si="230"/>
        <v>70</v>
      </c>
      <c r="M1639" s="17">
        <f t="shared" si="231"/>
        <v>58</v>
      </c>
      <c r="N1639" s="17">
        <f t="shared" si="232"/>
        <v>136796.8</v>
      </c>
      <c r="O1639" s="22">
        <f t="shared" si="233"/>
        <v>113345.92</v>
      </c>
    </row>
    <row r="1640" spans="1:15" ht="15">
      <c r="A1640" t="s">
        <v>1575</v>
      </c>
      <c r="B1640" s="16">
        <v>43525</v>
      </c>
      <c r="C1640" s="16">
        <v>43532</v>
      </c>
      <c r="D1640" s="17">
        <v>60</v>
      </c>
      <c r="E1640" s="18">
        <v>3719.36</v>
      </c>
      <c r="F1640" s="19">
        <f t="shared" si="225"/>
        <v>43593</v>
      </c>
      <c r="G1640" s="16">
        <v>43567</v>
      </c>
      <c r="H1640" s="20">
        <f t="shared" si="226"/>
        <v>-26</v>
      </c>
      <c r="I1640" s="17">
        <f t="shared" si="227"/>
        <v>-96703.36</v>
      </c>
      <c r="J1640" s="17">
        <f t="shared" si="228"/>
        <v>34</v>
      </c>
      <c r="K1640" s="21">
        <f t="shared" si="229"/>
        <v>3685.36</v>
      </c>
      <c r="L1640" s="17">
        <f t="shared" si="230"/>
        <v>42</v>
      </c>
      <c r="M1640" s="17">
        <f t="shared" si="231"/>
        <v>35</v>
      </c>
      <c r="N1640" s="17">
        <f t="shared" si="232"/>
        <v>156213.12</v>
      </c>
      <c r="O1640" s="22">
        <f t="shared" si="233"/>
        <v>130177.6</v>
      </c>
    </row>
    <row r="1641" spans="1:15" ht="15">
      <c r="A1641" t="s">
        <v>1576</v>
      </c>
      <c r="B1641" s="16">
        <v>43525</v>
      </c>
      <c r="C1641" s="16">
        <v>43532</v>
      </c>
      <c r="D1641" s="17">
        <v>60</v>
      </c>
      <c r="E1641" s="18">
        <v>1412.1</v>
      </c>
      <c r="F1641" s="19">
        <f t="shared" si="225"/>
        <v>43593</v>
      </c>
      <c r="G1641" s="16">
        <v>43567</v>
      </c>
      <c r="H1641" s="20">
        <f t="shared" si="226"/>
        <v>-26</v>
      </c>
      <c r="I1641" s="17">
        <f t="shared" si="227"/>
        <v>-36714.6</v>
      </c>
      <c r="J1641" s="17">
        <f t="shared" si="228"/>
        <v>34</v>
      </c>
      <c r="K1641" s="21">
        <f t="shared" si="229"/>
        <v>1378.1</v>
      </c>
      <c r="L1641" s="17">
        <f t="shared" si="230"/>
        <v>42</v>
      </c>
      <c r="M1641" s="17">
        <f t="shared" si="231"/>
        <v>35</v>
      </c>
      <c r="N1641" s="17">
        <f t="shared" si="232"/>
        <v>59308.2</v>
      </c>
      <c r="O1641" s="22">
        <f t="shared" si="233"/>
        <v>49423.5</v>
      </c>
    </row>
    <row r="1642" spans="1:15" ht="15">
      <c r="A1642" t="s">
        <v>1577</v>
      </c>
      <c r="B1642" s="16">
        <v>43525</v>
      </c>
      <c r="C1642" s="16">
        <v>43532</v>
      </c>
      <c r="D1642" s="17">
        <v>60</v>
      </c>
      <c r="E1642" s="18">
        <v>1765.12</v>
      </c>
      <c r="F1642" s="19">
        <f t="shared" si="225"/>
        <v>43593</v>
      </c>
      <c r="G1642" s="16">
        <v>43567</v>
      </c>
      <c r="H1642" s="20">
        <f t="shared" si="226"/>
        <v>-26</v>
      </c>
      <c r="I1642" s="17">
        <f t="shared" si="227"/>
        <v>-45893.119999999995</v>
      </c>
      <c r="J1642" s="17">
        <f t="shared" si="228"/>
        <v>34</v>
      </c>
      <c r="K1642" s="21">
        <f t="shared" si="229"/>
        <v>1731.12</v>
      </c>
      <c r="L1642" s="17">
        <f t="shared" si="230"/>
        <v>42</v>
      </c>
      <c r="M1642" s="17">
        <f t="shared" si="231"/>
        <v>35</v>
      </c>
      <c r="N1642" s="17">
        <f t="shared" si="232"/>
        <v>74135.04</v>
      </c>
      <c r="O1642" s="22">
        <f t="shared" si="233"/>
        <v>61779.2</v>
      </c>
    </row>
    <row r="1643" spans="1:15" ht="15">
      <c r="A1643" t="s">
        <v>1578</v>
      </c>
      <c r="B1643" s="16">
        <v>43525</v>
      </c>
      <c r="C1643" s="16">
        <v>43542</v>
      </c>
      <c r="D1643" s="17">
        <v>60</v>
      </c>
      <c r="E1643" s="18">
        <v>2836.8</v>
      </c>
      <c r="F1643" s="19">
        <f t="shared" si="225"/>
        <v>43603</v>
      </c>
      <c r="G1643" s="16">
        <v>43567</v>
      </c>
      <c r="H1643" s="20">
        <f t="shared" si="226"/>
        <v>-36</v>
      </c>
      <c r="I1643" s="17">
        <f t="shared" si="227"/>
        <v>-102124.8</v>
      </c>
      <c r="J1643" s="17">
        <f t="shared" si="228"/>
        <v>24</v>
      </c>
      <c r="K1643" s="21">
        <f t="shared" si="229"/>
        <v>2812.8</v>
      </c>
      <c r="L1643" s="17">
        <f t="shared" si="230"/>
        <v>42</v>
      </c>
      <c r="M1643" s="17">
        <f t="shared" si="231"/>
        <v>25</v>
      </c>
      <c r="N1643" s="17">
        <f t="shared" si="232"/>
        <v>119145.6</v>
      </c>
      <c r="O1643" s="22">
        <f t="shared" si="233"/>
        <v>70920</v>
      </c>
    </row>
    <row r="1644" spans="1:15" ht="15">
      <c r="A1644" t="s">
        <v>1579</v>
      </c>
      <c r="B1644" s="16">
        <v>43556</v>
      </c>
      <c r="C1644" s="16">
        <v>43565</v>
      </c>
      <c r="D1644" s="17">
        <v>60</v>
      </c>
      <c r="E1644" s="18">
        <v>1954.24</v>
      </c>
      <c r="F1644" s="19">
        <f t="shared" si="225"/>
        <v>43626</v>
      </c>
      <c r="G1644" s="16">
        <v>43567</v>
      </c>
      <c r="H1644" s="20">
        <f t="shared" si="226"/>
        <v>-59</v>
      </c>
      <c r="I1644" s="17">
        <f t="shared" si="227"/>
        <v>-115300.16</v>
      </c>
      <c r="J1644" s="17">
        <f t="shared" si="228"/>
        <v>2</v>
      </c>
      <c r="K1644" s="21">
        <f t="shared" si="229"/>
        <v>1952.24</v>
      </c>
      <c r="L1644" s="17">
        <f t="shared" si="230"/>
        <v>11</v>
      </c>
      <c r="M1644" s="17">
        <f t="shared" si="231"/>
        <v>2</v>
      </c>
      <c r="N1644" s="17">
        <f t="shared" si="232"/>
        <v>21496.64</v>
      </c>
      <c r="O1644" s="22">
        <f t="shared" si="233"/>
        <v>3908.48</v>
      </c>
    </row>
    <row r="1645" spans="1:15" ht="15">
      <c r="A1645" t="s">
        <v>1580</v>
      </c>
      <c r="B1645" s="16">
        <v>43556</v>
      </c>
      <c r="C1645" s="16">
        <v>43565</v>
      </c>
      <c r="D1645" s="17">
        <v>60</v>
      </c>
      <c r="E1645" s="18">
        <v>5862.72</v>
      </c>
      <c r="F1645" s="19">
        <f t="shared" si="225"/>
        <v>43626</v>
      </c>
      <c r="G1645" s="16">
        <v>43567</v>
      </c>
      <c r="H1645" s="20">
        <f t="shared" si="226"/>
        <v>-59</v>
      </c>
      <c r="I1645" s="17">
        <f t="shared" si="227"/>
        <v>-345900.48000000004</v>
      </c>
      <c r="J1645" s="17">
        <f t="shared" si="228"/>
        <v>2</v>
      </c>
      <c r="K1645" s="21">
        <f t="shared" si="229"/>
        <v>5860.72</v>
      </c>
      <c r="L1645" s="17">
        <f t="shared" si="230"/>
        <v>11</v>
      </c>
      <c r="M1645" s="17">
        <f t="shared" si="231"/>
        <v>2</v>
      </c>
      <c r="N1645" s="17">
        <f t="shared" si="232"/>
        <v>64489.920000000006</v>
      </c>
      <c r="O1645" s="22">
        <f t="shared" si="233"/>
        <v>11725.44</v>
      </c>
    </row>
    <row r="1646" spans="1:15" ht="15">
      <c r="A1646" t="s">
        <v>1581</v>
      </c>
      <c r="B1646" s="16">
        <v>43587</v>
      </c>
      <c r="C1646" s="16">
        <v>43593</v>
      </c>
      <c r="D1646" s="17">
        <v>60</v>
      </c>
      <c r="E1646">
        <v>882.56</v>
      </c>
      <c r="F1646" s="19">
        <f t="shared" si="225"/>
        <v>43654</v>
      </c>
      <c r="G1646" s="16">
        <v>43567</v>
      </c>
      <c r="H1646" s="20">
        <f t="shared" si="226"/>
        <v>-87</v>
      </c>
      <c r="I1646" s="17">
        <f t="shared" si="227"/>
        <v>-76782.72</v>
      </c>
      <c r="J1646" s="17">
        <f t="shared" si="228"/>
        <v>-26</v>
      </c>
      <c r="K1646" s="21">
        <f t="shared" si="229"/>
        <v>908.56</v>
      </c>
      <c r="L1646" s="17">
        <f t="shared" si="230"/>
        <v>-20</v>
      </c>
      <c r="M1646" s="17">
        <f t="shared" si="231"/>
        <v>-26</v>
      </c>
      <c r="N1646" s="17">
        <f t="shared" si="232"/>
        <v>-17651.199999999997</v>
      </c>
      <c r="O1646" s="22">
        <f t="shared" si="233"/>
        <v>-22946.559999999998</v>
      </c>
    </row>
    <row r="1647" spans="1:15" ht="15">
      <c r="A1647" t="s">
        <v>1582</v>
      </c>
      <c r="B1647" s="16">
        <v>43563</v>
      </c>
      <c r="C1647" s="16">
        <v>43572</v>
      </c>
      <c r="D1647" s="17">
        <v>60</v>
      </c>
      <c r="E1647" s="18">
        <v>4812.16</v>
      </c>
      <c r="F1647" s="19">
        <f t="shared" si="225"/>
        <v>43633</v>
      </c>
      <c r="G1647" s="16">
        <v>43567</v>
      </c>
      <c r="H1647" s="20">
        <f t="shared" si="226"/>
        <v>-66</v>
      </c>
      <c r="I1647" s="17">
        <f t="shared" si="227"/>
        <v>-317602.56</v>
      </c>
      <c r="J1647" s="17">
        <f t="shared" si="228"/>
        <v>-5</v>
      </c>
      <c r="K1647" s="21">
        <f t="shared" si="229"/>
        <v>4817.16</v>
      </c>
      <c r="L1647" s="17">
        <f t="shared" si="230"/>
        <v>4</v>
      </c>
      <c r="M1647" s="17">
        <f t="shared" si="231"/>
        <v>-5</v>
      </c>
      <c r="N1647" s="17">
        <f t="shared" si="232"/>
        <v>19248.64</v>
      </c>
      <c r="O1647" s="22">
        <f t="shared" si="233"/>
        <v>-24060.8</v>
      </c>
    </row>
    <row r="1648" spans="1:15" ht="15">
      <c r="A1648" t="s">
        <v>1583</v>
      </c>
      <c r="B1648" s="16">
        <v>43563</v>
      </c>
      <c r="C1648" s="16">
        <v>43572</v>
      </c>
      <c r="D1648" s="17">
        <v>60</v>
      </c>
      <c r="E1648" s="18">
        <v>2806</v>
      </c>
      <c r="F1648" s="19">
        <f t="shared" si="225"/>
        <v>43633</v>
      </c>
      <c r="G1648" s="16">
        <v>43567</v>
      </c>
      <c r="H1648" s="20">
        <f t="shared" si="226"/>
        <v>-66</v>
      </c>
      <c r="I1648" s="17">
        <f t="shared" si="227"/>
        <v>-185196</v>
      </c>
      <c r="J1648" s="17">
        <f t="shared" si="228"/>
        <v>-5</v>
      </c>
      <c r="K1648" s="21">
        <f t="shared" si="229"/>
        <v>2811</v>
      </c>
      <c r="L1648" s="17">
        <f t="shared" si="230"/>
        <v>4</v>
      </c>
      <c r="M1648" s="17">
        <f t="shared" si="231"/>
        <v>-5</v>
      </c>
      <c r="N1648" s="17">
        <f t="shared" si="232"/>
        <v>11224</v>
      </c>
      <c r="O1648" s="22">
        <f t="shared" si="233"/>
        <v>-14030</v>
      </c>
    </row>
    <row r="1649" spans="1:15" ht="15">
      <c r="A1649" t="s">
        <v>1584</v>
      </c>
      <c r="B1649" s="16">
        <v>42550</v>
      </c>
      <c r="C1649" s="16">
        <v>42558</v>
      </c>
      <c r="D1649" s="17">
        <v>60</v>
      </c>
      <c r="E1649" s="18">
        <v>2707.52</v>
      </c>
      <c r="F1649" s="19">
        <f t="shared" si="225"/>
        <v>42620</v>
      </c>
      <c r="G1649" s="16">
        <v>43567</v>
      </c>
      <c r="H1649" s="20">
        <f t="shared" si="226"/>
        <v>947</v>
      </c>
      <c r="I1649" s="17">
        <f t="shared" si="227"/>
        <v>2564021.44</v>
      </c>
      <c r="J1649" s="17">
        <f t="shared" si="228"/>
        <v>995</v>
      </c>
      <c r="K1649" s="21">
        <f t="shared" si="229"/>
        <v>1712.52</v>
      </c>
      <c r="L1649" s="17">
        <f t="shared" si="230"/>
        <v>1017</v>
      </c>
      <c r="M1649" s="17">
        <f t="shared" si="231"/>
        <v>1009</v>
      </c>
      <c r="N1649" s="17">
        <f t="shared" si="232"/>
        <v>2753547.84</v>
      </c>
      <c r="O1649" s="22">
        <f t="shared" si="233"/>
        <v>2731887.68</v>
      </c>
    </row>
    <row r="1650" spans="1:15" ht="15">
      <c r="A1650" t="s">
        <v>1585</v>
      </c>
      <c r="B1650" s="16">
        <v>42557</v>
      </c>
      <c r="C1650" s="16">
        <v>42565</v>
      </c>
      <c r="D1650" s="17">
        <v>60</v>
      </c>
      <c r="E1650" s="18">
        <v>13287.7</v>
      </c>
      <c r="F1650" s="19">
        <f t="shared" si="225"/>
        <v>42627</v>
      </c>
      <c r="G1650" s="16">
        <v>43567</v>
      </c>
      <c r="H1650" s="20">
        <f t="shared" si="226"/>
        <v>940</v>
      </c>
      <c r="I1650" s="17">
        <f t="shared" si="227"/>
        <v>12490438</v>
      </c>
      <c r="J1650" s="17">
        <f t="shared" si="228"/>
        <v>988</v>
      </c>
      <c r="K1650" s="21">
        <f t="shared" si="229"/>
        <v>12299.7</v>
      </c>
      <c r="L1650" s="17">
        <f t="shared" si="230"/>
        <v>1010</v>
      </c>
      <c r="M1650" s="17">
        <f t="shared" si="231"/>
        <v>1002</v>
      </c>
      <c r="N1650" s="17">
        <f t="shared" si="232"/>
        <v>13420577</v>
      </c>
      <c r="O1650" s="22">
        <f t="shared" si="233"/>
        <v>13314275.4</v>
      </c>
    </row>
    <row r="1651" spans="1:15" ht="15">
      <c r="A1651" t="s">
        <v>1586</v>
      </c>
      <c r="B1651" s="16">
        <v>42577</v>
      </c>
      <c r="C1651" s="16">
        <v>42605</v>
      </c>
      <c r="D1651" s="17">
        <v>60</v>
      </c>
      <c r="E1651" s="18">
        <v>2030.64</v>
      </c>
      <c r="F1651" s="19">
        <f t="shared" si="225"/>
        <v>42666</v>
      </c>
      <c r="G1651" s="16">
        <v>43567</v>
      </c>
      <c r="H1651" s="20">
        <f t="shared" si="226"/>
        <v>901</v>
      </c>
      <c r="I1651" s="17">
        <f t="shared" si="227"/>
        <v>1829606.6400000001</v>
      </c>
      <c r="J1651" s="17">
        <f t="shared" si="228"/>
        <v>949</v>
      </c>
      <c r="K1651" s="21">
        <f t="shared" si="229"/>
        <v>1081.64</v>
      </c>
      <c r="L1651" s="17">
        <f t="shared" si="230"/>
        <v>990</v>
      </c>
      <c r="M1651" s="17">
        <f t="shared" si="231"/>
        <v>962</v>
      </c>
      <c r="N1651" s="17">
        <f t="shared" si="232"/>
        <v>2010333.6</v>
      </c>
      <c r="O1651" s="22">
        <f t="shared" si="233"/>
        <v>1953475.6800000002</v>
      </c>
    </row>
    <row r="1652" spans="1:15" ht="15">
      <c r="A1652" t="s">
        <v>1587</v>
      </c>
      <c r="B1652" s="16">
        <v>42636</v>
      </c>
      <c r="C1652" s="16">
        <v>42640</v>
      </c>
      <c r="D1652" s="17">
        <v>60</v>
      </c>
      <c r="E1652">
        <v>338.44</v>
      </c>
      <c r="F1652" s="19">
        <f t="shared" si="225"/>
        <v>42701</v>
      </c>
      <c r="G1652" s="16">
        <v>43567</v>
      </c>
      <c r="H1652" s="20">
        <f t="shared" si="226"/>
        <v>866</v>
      </c>
      <c r="I1652" s="17">
        <f t="shared" si="227"/>
        <v>293089.04</v>
      </c>
      <c r="J1652" s="17">
        <f t="shared" si="228"/>
        <v>915</v>
      </c>
      <c r="K1652" s="21">
        <f t="shared" si="229"/>
        <v>-576.56</v>
      </c>
      <c r="L1652" s="17">
        <f t="shared" si="230"/>
        <v>931</v>
      </c>
      <c r="M1652" s="17">
        <f t="shared" si="231"/>
        <v>927</v>
      </c>
      <c r="N1652" s="17">
        <f t="shared" si="232"/>
        <v>315087.64</v>
      </c>
      <c r="O1652" s="22">
        <f t="shared" si="233"/>
        <v>313733.88</v>
      </c>
    </row>
    <row r="1653" spans="1:15" ht="15">
      <c r="A1653" t="s">
        <v>1588</v>
      </c>
      <c r="B1653" s="16">
        <v>42650</v>
      </c>
      <c r="C1653" s="16">
        <v>42655</v>
      </c>
      <c r="D1653" s="17">
        <v>60</v>
      </c>
      <c r="E1653">
        <v>338.44</v>
      </c>
      <c r="F1653" s="19">
        <f t="shared" si="225"/>
        <v>42716</v>
      </c>
      <c r="G1653" s="16">
        <v>43567</v>
      </c>
      <c r="H1653" s="20">
        <f t="shared" si="226"/>
        <v>851</v>
      </c>
      <c r="I1653" s="17">
        <f t="shared" si="227"/>
        <v>288012.44</v>
      </c>
      <c r="J1653" s="17">
        <f t="shared" si="228"/>
        <v>900</v>
      </c>
      <c r="K1653" s="21">
        <f t="shared" si="229"/>
        <v>-561.56</v>
      </c>
      <c r="L1653" s="17">
        <f t="shared" si="230"/>
        <v>917</v>
      </c>
      <c r="M1653" s="17">
        <f t="shared" si="231"/>
        <v>912</v>
      </c>
      <c r="N1653" s="17">
        <f t="shared" si="232"/>
        <v>310349.48</v>
      </c>
      <c r="O1653" s="22">
        <f t="shared" si="233"/>
        <v>308657.27999999997</v>
      </c>
    </row>
    <row r="1654" spans="1:15" ht="15">
      <c r="A1654" t="s">
        <v>1589</v>
      </c>
      <c r="B1654" s="16">
        <v>42657</v>
      </c>
      <c r="C1654" s="16">
        <v>42662</v>
      </c>
      <c r="D1654" s="17">
        <v>60</v>
      </c>
      <c r="E1654" s="18">
        <v>1353.76</v>
      </c>
      <c r="F1654" s="19">
        <f t="shared" si="225"/>
        <v>42723</v>
      </c>
      <c r="G1654" s="16">
        <v>43567</v>
      </c>
      <c r="H1654" s="20">
        <f t="shared" si="226"/>
        <v>844</v>
      </c>
      <c r="I1654" s="17">
        <f t="shared" si="227"/>
        <v>1142573.44</v>
      </c>
      <c r="J1654" s="17">
        <f t="shared" si="228"/>
        <v>893</v>
      </c>
      <c r="K1654" s="21">
        <f t="shared" si="229"/>
        <v>460.76</v>
      </c>
      <c r="L1654" s="17">
        <f t="shared" si="230"/>
        <v>910</v>
      </c>
      <c r="M1654" s="17">
        <f t="shared" si="231"/>
        <v>905</v>
      </c>
      <c r="N1654" s="17">
        <f t="shared" si="232"/>
        <v>1231921.6</v>
      </c>
      <c r="O1654" s="22">
        <f t="shared" si="233"/>
        <v>1225152.8</v>
      </c>
    </row>
    <row r="1655" spans="1:15" ht="15">
      <c r="A1655" t="s">
        <v>1590</v>
      </c>
      <c r="B1655" s="16">
        <v>42661</v>
      </c>
      <c r="C1655" s="16">
        <v>42668</v>
      </c>
      <c r="D1655" s="17">
        <v>60</v>
      </c>
      <c r="E1655">
        <v>737.54</v>
      </c>
      <c r="F1655" s="19">
        <f t="shared" si="225"/>
        <v>42729</v>
      </c>
      <c r="G1655" s="16">
        <v>43567</v>
      </c>
      <c r="H1655" s="20">
        <f t="shared" si="226"/>
        <v>838</v>
      </c>
      <c r="I1655" s="17">
        <f t="shared" si="227"/>
        <v>618058.52</v>
      </c>
      <c r="J1655" s="17">
        <f t="shared" si="228"/>
        <v>887</v>
      </c>
      <c r="K1655" s="21">
        <f t="shared" si="229"/>
        <v>-149.46000000000004</v>
      </c>
      <c r="L1655" s="17">
        <f t="shared" si="230"/>
        <v>906</v>
      </c>
      <c r="M1655" s="17">
        <f t="shared" si="231"/>
        <v>899</v>
      </c>
      <c r="N1655" s="17">
        <f t="shared" si="232"/>
        <v>668211.24</v>
      </c>
      <c r="O1655" s="22">
        <f t="shared" si="233"/>
        <v>663048.46</v>
      </c>
    </row>
    <row r="1656" spans="1:15" ht="15">
      <c r="A1656" t="s">
        <v>1591</v>
      </c>
      <c r="B1656" s="16">
        <v>42670</v>
      </c>
      <c r="C1656" s="16">
        <v>42678</v>
      </c>
      <c r="D1656" s="17">
        <v>60</v>
      </c>
      <c r="E1656" s="18">
        <v>1692.2</v>
      </c>
      <c r="F1656" s="19">
        <f t="shared" si="225"/>
        <v>42739</v>
      </c>
      <c r="G1656" s="16">
        <v>43567</v>
      </c>
      <c r="H1656" s="20">
        <f t="shared" si="226"/>
        <v>828</v>
      </c>
      <c r="I1656" s="17">
        <f t="shared" si="227"/>
        <v>1401141.6</v>
      </c>
      <c r="J1656" s="17">
        <f t="shared" si="228"/>
        <v>878</v>
      </c>
      <c r="K1656" s="21">
        <f t="shared" si="229"/>
        <v>814.2</v>
      </c>
      <c r="L1656" s="17">
        <f t="shared" si="230"/>
        <v>897</v>
      </c>
      <c r="M1656" s="17">
        <f t="shared" si="231"/>
        <v>889</v>
      </c>
      <c r="N1656" s="17">
        <f t="shared" si="232"/>
        <v>1517903.4000000001</v>
      </c>
      <c r="O1656" s="22">
        <f t="shared" si="233"/>
        <v>1504365.8</v>
      </c>
    </row>
    <row r="1657" spans="1:15" ht="15">
      <c r="A1657" t="s">
        <v>1592</v>
      </c>
      <c r="B1657" s="16">
        <v>42683</v>
      </c>
      <c r="C1657" s="16">
        <v>42688</v>
      </c>
      <c r="D1657" s="17">
        <v>60</v>
      </c>
      <c r="E1657">
        <v>676.88</v>
      </c>
      <c r="F1657" s="19">
        <f t="shared" si="225"/>
        <v>42749</v>
      </c>
      <c r="G1657" s="16">
        <v>43567</v>
      </c>
      <c r="H1657" s="20">
        <f t="shared" si="226"/>
        <v>818</v>
      </c>
      <c r="I1657" s="17">
        <f t="shared" si="227"/>
        <v>553687.84</v>
      </c>
      <c r="J1657" s="17">
        <f t="shared" si="228"/>
        <v>868</v>
      </c>
      <c r="K1657" s="21">
        <f t="shared" si="229"/>
        <v>-191.12</v>
      </c>
      <c r="L1657" s="17">
        <f t="shared" si="230"/>
        <v>884</v>
      </c>
      <c r="M1657" s="17">
        <f t="shared" si="231"/>
        <v>879</v>
      </c>
      <c r="N1657" s="17">
        <f t="shared" si="232"/>
        <v>598361.92</v>
      </c>
      <c r="O1657" s="22">
        <f t="shared" si="233"/>
        <v>594977.52</v>
      </c>
    </row>
    <row r="1658" spans="1:15" ht="15">
      <c r="A1658" t="s">
        <v>1593</v>
      </c>
      <c r="B1658" s="16">
        <v>42689</v>
      </c>
      <c r="C1658" s="16">
        <v>42696</v>
      </c>
      <c r="D1658" s="17">
        <v>60</v>
      </c>
      <c r="E1658" s="18">
        <v>2030.64</v>
      </c>
      <c r="F1658" s="19">
        <f t="shared" si="225"/>
        <v>42757</v>
      </c>
      <c r="G1658" s="16">
        <v>43567</v>
      </c>
      <c r="H1658" s="20">
        <f t="shared" si="226"/>
        <v>810</v>
      </c>
      <c r="I1658" s="17">
        <f t="shared" si="227"/>
        <v>1644818.4000000001</v>
      </c>
      <c r="J1658" s="17">
        <f t="shared" si="228"/>
        <v>860</v>
      </c>
      <c r="K1658" s="21">
        <f t="shared" si="229"/>
        <v>1170.64</v>
      </c>
      <c r="L1658" s="17">
        <f t="shared" si="230"/>
        <v>878</v>
      </c>
      <c r="M1658" s="17">
        <f t="shared" si="231"/>
        <v>871</v>
      </c>
      <c r="N1658" s="17">
        <f t="shared" si="232"/>
        <v>1782901.9200000002</v>
      </c>
      <c r="O1658" s="22">
        <f t="shared" si="233"/>
        <v>1768687.4400000002</v>
      </c>
    </row>
    <row r="1659" spans="1:15" ht="15">
      <c r="A1659" t="s">
        <v>1594</v>
      </c>
      <c r="B1659" s="16">
        <v>42697</v>
      </c>
      <c r="C1659" s="16">
        <v>42704</v>
      </c>
      <c r="D1659" s="17">
        <v>60</v>
      </c>
      <c r="E1659">
        <v>737.54</v>
      </c>
      <c r="F1659" s="19">
        <f t="shared" si="225"/>
        <v>42765</v>
      </c>
      <c r="G1659" s="16">
        <v>43567</v>
      </c>
      <c r="H1659" s="20">
        <f t="shared" si="226"/>
        <v>802</v>
      </c>
      <c r="I1659" s="17">
        <f t="shared" si="227"/>
        <v>591507.08</v>
      </c>
      <c r="J1659" s="17">
        <f t="shared" si="228"/>
        <v>852</v>
      </c>
      <c r="K1659" s="21">
        <f t="shared" si="229"/>
        <v>-114.46000000000004</v>
      </c>
      <c r="L1659" s="17">
        <f t="shared" si="230"/>
        <v>870</v>
      </c>
      <c r="M1659" s="17">
        <f t="shared" si="231"/>
        <v>863</v>
      </c>
      <c r="N1659" s="17">
        <f t="shared" si="232"/>
        <v>641659.7999999999</v>
      </c>
      <c r="O1659" s="22">
        <f t="shared" si="233"/>
        <v>636497.02</v>
      </c>
    </row>
    <row r="1660" spans="1:15" ht="15">
      <c r="A1660" t="s">
        <v>1595</v>
      </c>
      <c r="B1660" s="16">
        <v>42719</v>
      </c>
      <c r="C1660" s="16">
        <v>42724</v>
      </c>
      <c r="D1660" s="17">
        <v>60</v>
      </c>
      <c r="E1660">
        <v>676.88</v>
      </c>
      <c r="F1660" s="19">
        <f t="shared" si="225"/>
        <v>42786</v>
      </c>
      <c r="G1660" s="16">
        <v>43567</v>
      </c>
      <c r="H1660" s="20">
        <f t="shared" si="226"/>
        <v>781</v>
      </c>
      <c r="I1660" s="17">
        <f t="shared" si="227"/>
        <v>528643.28</v>
      </c>
      <c r="J1660" s="17">
        <f t="shared" si="228"/>
        <v>832</v>
      </c>
      <c r="K1660" s="21">
        <f t="shared" si="229"/>
        <v>-155.12</v>
      </c>
      <c r="L1660" s="17">
        <f t="shared" si="230"/>
        <v>848</v>
      </c>
      <c r="M1660" s="17">
        <f t="shared" si="231"/>
        <v>843</v>
      </c>
      <c r="N1660" s="17">
        <f t="shared" si="232"/>
        <v>573994.24</v>
      </c>
      <c r="O1660" s="22">
        <f t="shared" si="233"/>
        <v>570609.84</v>
      </c>
    </row>
    <row r="1661" spans="1:15" ht="15">
      <c r="A1661" t="s">
        <v>1596</v>
      </c>
      <c r="B1661" s="16">
        <v>42991</v>
      </c>
      <c r="C1661" s="16">
        <v>42994</v>
      </c>
      <c r="D1661" s="17">
        <v>60</v>
      </c>
      <c r="E1661" s="18">
        <v>1475.08</v>
      </c>
      <c r="F1661" s="19">
        <f t="shared" si="225"/>
        <v>43055</v>
      </c>
      <c r="G1661" s="16">
        <v>43567</v>
      </c>
      <c r="H1661" s="20">
        <f t="shared" si="226"/>
        <v>512</v>
      </c>
      <c r="I1661" s="17">
        <f t="shared" si="227"/>
        <v>755240.96</v>
      </c>
      <c r="J1661" s="17">
        <f t="shared" si="228"/>
        <v>566</v>
      </c>
      <c r="K1661" s="21">
        <f t="shared" si="229"/>
        <v>909.0799999999999</v>
      </c>
      <c r="L1661" s="17">
        <f t="shared" si="230"/>
        <v>576</v>
      </c>
      <c r="M1661" s="17">
        <f t="shared" si="231"/>
        <v>573</v>
      </c>
      <c r="N1661" s="17">
        <f t="shared" si="232"/>
        <v>849646.08</v>
      </c>
      <c r="O1661" s="22">
        <f t="shared" si="233"/>
        <v>845220.84</v>
      </c>
    </row>
    <row r="1662" spans="1:15" ht="15">
      <c r="A1662" t="s">
        <v>1597</v>
      </c>
      <c r="B1662" s="16">
        <v>43005</v>
      </c>
      <c r="C1662" s="16">
        <v>43010</v>
      </c>
      <c r="D1662" s="17">
        <v>60</v>
      </c>
      <c r="E1662" s="18">
        <v>3384.4</v>
      </c>
      <c r="F1662" s="19">
        <f t="shared" si="225"/>
        <v>43071</v>
      </c>
      <c r="G1662" s="16">
        <v>43567</v>
      </c>
      <c r="H1662" s="20">
        <f t="shared" si="226"/>
        <v>496</v>
      </c>
      <c r="I1662" s="17">
        <f t="shared" si="227"/>
        <v>1678662.4000000001</v>
      </c>
      <c r="J1662" s="17">
        <f t="shared" si="228"/>
        <v>550</v>
      </c>
      <c r="K1662" s="21">
        <f t="shared" si="229"/>
        <v>2834.4</v>
      </c>
      <c r="L1662" s="17">
        <f t="shared" si="230"/>
        <v>562</v>
      </c>
      <c r="M1662" s="17">
        <f t="shared" si="231"/>
        <v>557</v>
      </c>
      <c r="N1662" s="17">
        <f t="shared" si="232"/>
        <v>1902032.8</v>
      </c>
      <c r="O1662" s="22">
        <f t="shared" si="233"/>
        <v>1885110.8</v>
      </c>
    </row>
    <row r="1663" spans="1:15" ht="15">
      <c r="A1663" t="s">
        <v>1598</v>
      </c>
      <c r="B1663" s="16">
        <v>43010</v>
      </c>
      <c r="C1663" s="16">
        <v>43017</v>
      </c>
      <c r="D1663" s="17">
        <v>60</v>
      </c>
      <c r="E1663">
        <v>676.88</v>
      </c>
      <c r="F1663" s="19">
        <f t="shared" si="225"/>
        <v>43078</v>
      </c>
      <c r="G1663" s="16">
        <v>43567</v>
      </c>
      <c r="H1663" s="20">
        <f t="shared" si="226"/>
        <v>489</v>
      </c>
      <c r="I1663" s="17">
        <f t="shared" si="227"/>
        <v>330994.32</v>
      </c>
      <c r="J1663" s="17">
        <f t="shared" si="228"/>
        <v>543</v>
      </c>
      <c r="K1663" s="21">
        <f t="shared" si="229"/>
        <v>133.88</v>
      </c>
      <c r="L1663" s="17">
        <f t="shared" si="230"/>
        <v>557</v>
      </c>
      <c r="M1663" s="17">
        <f t="shared" si="231"/>
        <v>550</v>
      </c>
      <c r="N1663" s="17">
        <f t="shared" si="232"/>
        <v>377022.16</v>
      </c>
      <c r="O1663" s="22">
        <f t="shared" si="233"/>
        <v>372284</v>
      </c>
    </row>
    <row r="1664" spans="1:15" ht="15">
      <c r="A1664" t="s">
        <v>1599</v>
      </c>
      <c r="B1664" s="16">
        <v>43010</v>
      </c>
      <c r="C1664" s="16">
        <v>43017</v>
      </c>
      <c r="D1664" s="17">
        <v>60</v>
      </c>
      <c r="E1664" s="18">
        <v>1475.08</v>
      </c>
      <c r="F1664" s="19">
        <f t="shared" si="225"/>
        <v>43078</v>
      </c>
      <c r="G1664" s="16">
        <v>43567</v>
      </c>
      <c r="H1664" s="20">
        <f t="shared" si="226"/>
        <v>489</v>
      </c>
      <c r="I1664" s="17">
        <f t="shared" si="227"/>
        <v>721314.12</v>
      </c>
      <c r="J1664" s="17">
        <f t="shared" si="228"/>
        <v>543</v>
      </c>
      <c r="K1664" s="21">
        <f t="shared" si="229"/>
        <v>932.0799999999999</v>
      </c>
      <c r="L1664" s="17">
        <f t="shared" si="230"/>
        <v>557</v>
      </c>
      <c r="M1664" s="17">
        <f t="shared" si="231"/>
        <v>550</v>
      </c>
      <c r="N1664" s="17">
        <f t="shared" si="232"/>
        <v>821619.5599999999</v>
      </c>
      <c r="O1664" s="22">
        <f t="shared" si="233"/>
        <v>811294</v>
      </c>
    </row>
    <row r="1665" spans="1:15" ht="15">
      <c r="A1665" t="s">
        <v>1600</v>
      </c>
      <c r="B1665" s="16">
        <v>43041</v>
      </c>
      <c r="C1665" s="16">
        <v>43045</v>
      </c>
      <c r="D1665" s="17">
        <v>60</v>
      </c>
      <c r="E1665">
        <v>676.88</v>
      </c>
      <c r="F1665" s="19">
        <f t="shared" si="225"/>
        <v>43106</v>
      </c>
      <c r="G1665" s="16">
        <v>43567</v>
      </c>
      <c r="H1665" s="20">
        <f t="shared" si="226"/>
        <v>461</v>
      </c>
      <c r="I1665" s="17">
        <f t="shared" si="227"/>
        <v>312041.68</v>
      </c>
      <c r="J1665" s="17">
        <f t="shared" si="228"/>
        <v>516</v>
      </c>
      <c r="K1665" s="21">
        <f t="shared" si="229"/>
        <v>160.88</v>
      </c>
      <c r="L1665" s="17">
        <f t="shared" si="230"/>
        <v>526</v>
      </c>
      <c r="M1665" s="17">
        <f t="shared" si="231"/>
        <v>522</v>
      </c>
      <c r="N1665" s="17">
        <f t="shared" si="232"/>
        <v>356038.88</v>
      </c>
      <c r="O1665" s="22">
        <f t="shared" si="233"/>
        <v>353331.36</v>
      </c>
    </row>
    <row r="1666" spans="1:15" ht="15">
      <c r="A1666" t="s">
        <v>1601</v>
      </c>
      <c r="B1666" s="16">
        <v>43046</v>
      </c>
      <c r="C1666" s="16">
        <v>43048</v>
      </c>
      <c r="D1666" s="17">
        <v>60</v>
      </c>
      <c r="E1666" s="18">
        <v>2030.64</v>
      </c>
      <c r="F1666" s="19">
        <f t="shared" si="225"/>
        <v>43109</v>
      </c>
      <c r="G1666" s="16">
        <v>43567</v>
      </c>
      <c r="H1666" s="20">
        <f t="shared" si="226"/>
        <v>458</v>
      </c>
      <c r="I1666" s="17">
        <f t="shared" si="227"/>
        <v>930033.12</v>
      </c>
      <c r="J1666" s="17">
        <f t="shared" si="228"/>
        <v>513</v>
      </c>
      <c r="K1666" s="21">
        <f t="shared" si="229"/>
        <v>1517.64</v>
      </c>
      <c r="L1666" s="17">
        <f t="shared" si="230"/>
        <v>521</v>
      </c>
      <c r="M1666" s="17">
        <f t="shared" si="231"/>
        <v>519</v>
      </c>
      <c r="N1666" s="17">
        <f t="shared" si="232"/>
        <v>1057963.44</v>
      </c>
      <c r="O1666" s="22">
        <f t="shared" si="233"/>
        <v>1053902.1600000001</v>
      </c>
    </row>
    <row r="1667" spans="1:15" ht="15">
      <c r="A1667" t="s">
        <v>1602</v>
      </c>
      <c r="B1667" s="16">
        <v>43056</v>
      </c>
      <c r="C1667" s="16">
        <v>43061</v>
      </c>
      <c r="D1667" s="17">
        <v>60</v>
      </c>
      <c r="E1667">
        <v>676.88</v>
      </c>
      <c r="F1667" s="19">
        <f t="shared" si="225"/>
        <v>43122</v>
      </c>
      <c r="G1667" s="16">
        <v>43567</v>
      </c>
      <c r="H1667" s="20">
        <f t="shared" si="226"/>
        <v>445</v>
      </c>
      <c r="I1667" s="17">
        <f t="shared" si="227"/>
        <v>301211.6</v>
      </c>
      <c r="J1667" s="17">
        <f t="shared" si="228"/>
        <v>500</v>
      </c>
      <c r="K1667" s="21">
        <f t="shared" si="229"/>
        <v>176.88</v>
      </c>
      <c r="L1667" s="17">
        <f t="shared" si="230"/>
        <v>511</v>
      </c>
      <c r="M1667" s="17">
        <f t="shared" si="231"/>
        <v>506</v>
      </c>
      <c r="N1667" s="17">
        <f t="shared" si="232"/>
        <v>345885.68</v>
      </c>
      <c r="O1667" s="22">
        <f t="shared" si="233"/>
        <v>342501.27999999997</v>
      </c>
    </row>
    <row r="1668" spans="1:15" ht="15">
      <c r="A1668" t="s">
        <v>1603</v>
      </c>
      <c r="B1668" s="16">
        <v>43073</v>
      </c>
      <c r="C1668" s="16">
        <v>43089</v>
      </c>
      <c r="D1668" s="17">
        <v>60</v>
      </c>
      <c r="E1668">
        <v>676.88</v>
      </c>
      <c r="F1668" s="19">
        <f t="shared" si="225"/>
        <v>43151</v>
      </c>
      <c r="G1668" s="16">
        <v>43567</v>
      </c>
      <c r="H1668" s="20">
        <f t="shared" si="226"/>
        <v>416</v>
      </c>
      <c r="I1668" s="17">
        <f t="shared" si="227"/>
        <v>281582.08</v>
      </c>
      <c r="J1668" s="17">
        <f t="shared" si="228"/>
        <v>472</v>
      </c>
      <c r="K1668" s="21">
        <f t="shared" si="229"/>
        <v>204.88</v>
      </c>
      <c r="L1668" s="17">
        <f t="shared" si="230"/>
        <v>494</v>
      </c>
      <c r="M1668" s="17">
        <f t="shared" si="231"/>
        <v>478</v>
      </c>
      <c r="N1668" s="17">
        <f t="shared" si="232"/>
        <v>334378.72</v>
      </c>
      <c r="O1668" s="22">
        <f t="shared" si="233"/>
        <v>323548.64</v>
      </c>
    </row>
    <row r="1669" spans="1:15" ht="15">
      <c r="A1669" t="s">
        <v>1604</v>
      </c>
      <c r="B1669" s="16">
        <v>43091</v>
      </c>
      <c r="C1669" s="16">
        <v>43126</v>
      </c>
      <c r="D1669" s="17">
        <v>60</v>
      </c>
      <c r="E1669" s="18">
        <v>1015.32</v>
      </c>
      <c r="F1669" s="19">
        <f t="shared" si="225"/>
        <v>43185</v>
      </c>
      <c r="G1669" s="16">
        <v>43567</v>
      </c>
      <c r="H1669" s="20">
        <f t="shared" si="226"/>
        <v>382</v>
      </c>
      <c r="I1669" s="17">
        <f t="shared" si="227"/>
        <v>387852.24</v>
      </c>
      <c r="J1669" s="17">
        <f t="shared" si="228"/>
        <v>436</v>
      </c>
      <c r="K1669" s="21">
        <f t="shared" si="229"/>
        <v>579.32</v>
      </c>
      <c r="L1669" s="17">
        <f t="shared" si="230"/>
        <v>476</v>
      </c>
      <c r="M1669" s="17">
        <f t="shared" si="231"/>
        <v>441</v>
      </c>
      <c r="N1669" s="17">
        <f t="shared" si="232"/>
        <v>483292.32</v>
      </c>
      <c r="O1669" s="22">
        <f t="shared" si="233"/>
        <v>447756.12</v>
      </c>
    </row>
    <row r="1670" spans="1:15" ht="15">
      <c r="A1670" t="s">
        <v>1605</v>
      </c>
      <c r="B1670" s="16">
        <v>43557</v>
      </c>
      <c r="C1670" s="16">
        <v>43563</v>
      </c>
      <c r="D1670" s="17">
        <v>60</v>
      </c>
      <c r="E1670" s="18">
        <v>1674.4</v>
      </c>
      <c r="F1670" s="19">
        <f t="shared" si="225"/>
        <v>43624</v>
      </c>
      <c r="G1670" s="16">
        <v>43567</v>
      </c>
      <c r="H1670" s="20">
        <f t="shared" si="226"/>
        <v>-57</v>
      </c>
      <c r="I1670" s="17">
        <f t="shared" si="227"/>
        <v>-95440.8</v>
      </c>
      <c r="J1670" s="17">
        <f t="shared" si="228"/>
        <v>4</v>
      </c>
      <c r="K1670" s="21">
        <f t="shared" si="229"/>
        <v>1670.4</v>
      </c>
      <c r="L1670" s="17">
        <f t="shared" si="230"/>
        <v>10</v>
      </c>
      <c r="M1670" s="17">
        <f t="shared" si="231"/>
        <v>4</v>
      </c>
      <c r="N1670" s="17">
        <f t="shared" si="232"/>
        <v>16744</v>
      </c>
      <c r="O1670" s="22">
        <f t="shared" si="233"/>
        <v>6697.6</v>
      </c>
    </row>
    <row r="1671" spans="1:15" ht="15">
      <c r="A1671" t="s">
        <v>1606</v>
      </c>
      <c r="B1671" s="16">
        <v>43557</v>
      </c>
      <c r="C1671" s="16">
        <v>43563</v>
      </c>
      <c r="D1671" s="17">
        <v>60</v>
      </c>
      <c r="E1671" s="18">
        <v>3156.59</v>
      </c>
      <c r="F1671" s="19">
        <f t="shared" si="225"/>
        <v>43624</v>
      </c>
      <c r="G1671" s="16">
        <v>43567</v>
      </c>
      <c r="H1671" s="20">
        <f t="shared" si="226"/>
        <v>-57</v>
      </c>
      <c r="I1671" s="17">
        <f t="shared" si="227"/>
        <v>-179925.63</v>
      </c>
      <c r="J1671" s="17">
        <f t="shared" si="228"/>
        <v>4</v>
      </c>
      <c r="K1671" s="21">
        <f t="shared" si="229"/>
        <v>3152.59</v>
      </c>
      <c r="L1671" s="17">
        <f t="shared" si="230"/>
        <v>10</v>
      </c>
      <c r="M1671" s="17">
        <f t="shared" si="231"/>
        <v>4</v>
      </c>
      <c r="N1671" s="17">
        <f t="shared" si="232"/>
        <v>31565.9</v>
      </c>
      <c r="O1671" s="22">
        <f t="shared" si="233"/>
        <v>12626.36</v>
      </c>
    </row>
    <row r="1672" spans="1:15" ht="15">
      <c r="A1672" t="s">
        <v>928</v>
      </c>
      <c r="B1672" s="16">
        <v>43500</v>
      </c>
      <c r="C1672" s="16">
        <v>43508</v>
      </c>
      <c r="D1672" s="17">
        <v>60</v>
      </c>
      <c r="E1672">
        <v>880</v>
      </c>
      <c r="F1672" s="19">
        <f aca="true" t="shared" si="234" ref="F1672:F1735">_XLL.DATA.MESE(C1672,2)</f>
        <v>43567</v>
      </c>
      <c r="G1672" s="16">
        <v>43567</v>
      </c>
      <c r="H1672" s="20">
        <f aca="true" t="shared" si="235" ref="H1672:H1735">G1672-F1672</f>
        <v>0</v>
      </c>
      <c r="I1672" s="17">
        <f aca="true" t="shared" si="236" ref="I1672:I1735">E1672*H1672</f>
        <v>0</v>
      </c>
      <c r="J1672" s="17">
        <f aca="true" t="shared" si="237" ref="J1672:J1735">DAYS360(C1672,G1672)</f>
        <v>60</v>
      </c>
      <c r="K1672" s="21">
        <f aca="true" t="shared" si="238" ref="K1672:K1735">E1672-J1672</f>
        <v>820</v>
      </c>
      <c r="L1672" s="17">
        <f aca="true" t="shared" si="239" ref="L1672:L1735">G1672-B1672</f>
        <v>67</v>
      </c>
      <c r="M1672" s="17">
        <f aca="true" t="shared" si="240" ref="M1672:M1735">G1672-C1672</f>
        <v>59</v>
      </c>
      <c r="N1672" s="17">
        <f aca="true" t="shared" si="241" ref="N1672:N1735">E1672*L1672</f>
        <v>58960</v>
      </c>
      <c r="O1672" s="22">
        <f aca="true" t="shared" si="242" ref="O1672:O1735">E1672*M1672</f>
        <v>51920</v>
      </c>
    </row>
    <row r="1673" spans="1:15" ht="15">
      <c r="A1673" t="s">
        <v>1607</v>
      </c>
      <c r="B1673" s="16">
        <v>42801</v>
      </c>
      <c r="C1673" s="16">
        <v>42802</v>
      </c>
      <c r="D1673" s="17">
        <v>60</v>
      </c>
      <c r="E1673">
        <v>686.45</v>
      </c>
      <c r="F1673" s="19">
        <f t="shared" si="234"/>
        <v>42863</v>
      </c>
      <c r="G1673" s="16">
        <v>43567</v>
      </c>
      <c r="H1673" s="20">
        <f t="shared" si="235"/>
        <v>704</v>
      </c>
      <c r="I1673" s="17">
        <f t="shared" si="236"/>
        <v>483260.80000000005</v>
      </c>
      <c r="J1673" s="17">
        <f t="shared" si="237"/>
        <v>754</v>
      </c>
      <c r="K1673" s="21">
        <f t="shared" si="238"/>
        <v>-67.54999999999995</v>
      </c>
      <c r="L1673" s="17">
        <f t="shared" si="239"/>
        <v>766</v>
      </c>
      <c r="M1673" s="17">
        <f t="shared" si="240"/>
        <v>765</v>
      </c>
      <c r="N1673" s="17">
        <f t="shared" si="241"/>
        <v>525820.7000000001</v>
      </c>
      <c r="O1673" s="22">
        <f t="shared" si="242"/>
        <v>525134.25</v>
      </c>
    </row>
    <row r="1674" spans="1:15" ht="15">
      <c r="A1674" t="s">
        <v>1608</v>
      </c>
      <c r="B1674" s="16">
        <v>43210</v>
      </c>
      <c r="C1674" s="16">
        <v>43250</v>
      </c>
      <c r="D1674" s="17">
        <v>60</v>
      </c>
      <c r="E1674">
        <v>686.45</v>
      </c>
      <c r="F1674" s="19">
        <f t="shared" si="234"/>
        <v>43311</v>
      </c>
      <c r="G1674" s="16">
        <v>43567</v>
      </c>
      <c r="H1674" s="20">
        <f t="shared" si="235"/>
        <v>256</v>
      </c>
      <c r="I1674" s="17">
        <f t="shared" si="236"/>
        <v>175731.2</v>
      </c>
      <c r="J1674" s="17">
        <f t="shared" si="237"/>
        <v>312</v>
      </c>
      <c r="K1674" s="21">
        <f t="shared" si="238"/>
        <v>374.45000000000005</v>
      </c>
      <c r="L1674" s="17">
        <f t="shared" si="239"/>
        <v>357</v>
      </c>
      <c r="M1674" s="17">
        <f t="shared" si="240"/>
        <v>317</v>
      </c>
      <c r="N1674" s="17">
        <f t="shared" si="241"/>
        <v>245062.65000000002</v>
      </c>
      <c r="O1674" s="22">
        <f t="shared" si="242"/>
        <v>217604.65000000002</v>
      </c>
    </row>
    <row r="1675" spans="1:15" ht="15">
      <c r="A1675" t="s">
        <v>1609</v>
      </c>
      <c r="B1675" s="16">
        <v>43265</v>
      </c>
      <c r="C1675" s="16">
        <v>43293</v>
      </c>
      <c r="D1675" s="17">
        <v>60</v>
      </c>
      <c r="E1675">
        <v>861.46</v>
      </c>
      <c r="F1675" s="19">
        <f t="shared" si="234"/>
        <v>43355</v>
      </c>
      <c r="G1675" s="16">
        <v>43567</v>
      </c>
      <c r="H1675" s="20">
        <f t="shared" si="235"/>
        <v>212</v>
      </c>
      <c r="I1675" s="17">
        <f t="shared" si="236"/>
        <v>182629.52000000002</v>
      </c>
      <c r="J1675" s="17">
        <f t="shared" si="237"/>
        <v>270</v>
      </c>
      <c r="K1675" s="21">
        <f t="shared" si="238"/>
        <v>591.46</v>
      </c>
      <c r="L1675" s="17">
        <f t="shared" si="239"/>
        <v>302</v>
      </c>
      <c r="M1675" s="17">
        <f t="shared" si="240"/>
        <v>274</v>
      </c>
      <c r="N1675" s="17">
        <f t="shared" si="241"/>
        <v>260160.92</v>
      </c>
      <c r="O1675" s="22">
        <f t="shared" si="242"/>
        <v>236040.04</v>
      </c>
    </row>
    <row r="1676" spans="1:15" ht="15">
      <c r="A1676" t="s">
        <v>1610</v>
      </c>
      <c r="B1676" s="16">
        <v>43271</v>
      </c>
      <c r="C1676" s="16">
        <v>43293</v>
      </c>
      <c r="D1676" s="17">
        <v>60</v>
      </c>
      <c r="E1676">
        <v>686.45</v>
      </c>
      <c r="F1676" s="19">
        <f t="shared" si="234"/>
        <v>43355</v>
      </c>
      <c r="G1676" s="16">
        <v>43567</v>
      </c>
      <c r="H1676" s="20">
        <f t="shared" si="235"/>
        <v>212</v>
      </c>
      <c r="I1676" s="17">
        <f t="shared" si="236"/>
        <v>145527.40000000002</v>
      </c>
      <c r="J1676" s="17">
        <f t="shared" si="237"/>
        <v>270</v>
      </c>
      <c r="K1676" s="21">
        <f t="shared" si="238"/>
        <v>416.45000000000005</v>
      </c>
      <c r="L1676" s="17">
        <f t="shared" si="239"/>
        <v>296</v>
      </c>
      <c r="M1676" s="17">
        <f t="shared" si="240"/>
        <v>274</v>
      </c>
      <c r="N1676" s="17">
        <f t="shared" si="241"/>
        <v>203189.2</v>
      </c>
      <c r="O1676" s="22">
        <f t="shared" si="242"/>
        <v>188087.30000000002</v>
      </c>
    </row>
    <row r="1677" spans="1:15" ht="15">
      <c r="A1677" t="s">
        <v>1611</v>
      </c>
      <c r="B1677" s="16">
        <v>43353</v>
      </c>
      <c r="C1677" s="16">
        <v>43356</v>
      </c>
      <c r="D1677" s="17">
        <v>60</v>
      </c>
      <c r="E1677">
        <v>807.82</v>
      </c>
      <c r="F1677" s="19">
        <f t="shared" si="234"/>
        <v>43417</v>
      </c>
      <c r="G1677" s="16">
        <v>43567</v>
      </c>
      <c r="H1677" s="20">
        <f t="shared" si="235"/>
        <v>150</v>
      </c>
      <c r="I1677" s="17">
        <f t="shared" si="236"/>
        <v>121173.00000000001</v>
      </c>
      <c r="J1677" s="17">
        <f t="shared" si="237"/>
        <v>209</v>
      </c>
      <c r="K1677" s="21">
        <f t="shared" si="238"/>
        <v>598.82</v>
      </c>
      <c r="L1677" s="17">
        <f t="shared" si="239"/>
        <v>214</v>
      </c>
      <c r="M1677" s="17">
        <f t="shared" si="240"/>
        <v>211</v>
      </c>
      <c r="N1677" s="17">
        <f t="shared" si="241"/>
        <v>172873.48</v>
      </c>
      <c r="O1677" s="22">
        <f t="shared" si="242"/>
        <v>170450.02000000002</v>
      </c>
    </row>
    <row r="1678" spans="1:15" ht="15">
      <c r="A1678" t="s">
        <v>1612</v>
      </c>
      <c r="B1678" s="16">
        <v>43404</v>
      </c>
      <c r="C1678" s="16">
        <v>43431</v>
      </c>
      <c r="D1678" s="17">
        <v>60</v>
      </c>
      <c r="E1678">
        <v>807.82</v>
      </c>
      <c r="F1678" s="19">
        <f t="shared" si="234"/>
        <v>43492</v>
      </c>
      <c r="G1678" s="16">
        <v>43567</v>
      </c>
      <c r="H1678" s="20">
        <f t="shared" si="235"/>
        <v>75</v>
      </c>
      <c r="I1678" s="17">
        <f t="shared" si="236"/>
        <v>60586.50000000001</v>
      </c>
      <c r="J1678" s="17">
        <f t="shared" si="237"/>
        <v>135</v>
      </c>
      <c r="K1678" s="21">
        <f t="shared" si="238"/>
        <v>672.82</v>
      </c>
      <c r="L1678" s="17">
        <f t="shared" si="239"/>
        <v>163</v>
      </c>
      <c r="M1678" s="17">
        <f t="shared" si="240"/>
        <v>136</v>
      </c>
      <c r="N1678" s="17">
        <f t="shared" si="241"/>
        <v>131674.66</v>
      </c>
      <c r="O1678" s="22">
        <f t="shared" si="242"/>
        <v>109863.52</v>
      </c>
    </row>
    <row r="1679" spans="1:15" ht="15">
      <c r="A1679" t="s">
        <v>1613</v>
      </c>
      <c r="B1679" s="16">
        <v>43563</v>
      </c>
      <c r="C1679" s="16">
        <v>43563</v>
      </c>
      <c r="D1679" s="17">
        <v>60</v>
      </c>
      <c r="E1679" s="18">
        <v>10482.25</v>
      </c>
      <c r="F1679" s="19">
        <f t="shared" si="234"/>
        <v>43624</v>
      </c>
      <c r="G1679" s="16">
        <v>43567</v>
      </c>
      <c r="H1679" s="20">
        <f t="shared" si="235"/>
        <v>-57</v>
      </c>
      <c r="I1679" s="17">
        <f t="shared" si="236"/>
        <v>-597488.25</v>
      </c>
      <c r="J1679" s="17">
        <f t="shared" si="237"/>
        <v>4</v>
      </c>
      <c r="K1679" s="21">
        <f t="shared" si="238"/>
        <v>10478.25</v>
      </c>
      <c r="L1679" s="17">
        <f t="shared" si="239"/>
        <v>4</v>
      </c>
      <c r="M1679" s="17">
        <f t="shared" si="240"/>
        <v>4</v>
      </c>
      <c r="N1679" s="17">
        <f t="shared" si="241"/>
        <v>41929</v>
      </c>
      <c r="O1679" s="22">
        <f t="shared" si="242"/>
        <v>41929</v>
      </c>
    </row>
    <row r="1680" spans="1:15" ht="15">
      <c r="A1680" t="s">
        <v>1614</v>
      </c>
      <c r="B1680" s="16">
        <v>43563</v>
      </c>
      <c r="C1680" s="16">
        <v>43563</v>
      </c>
      <c r="D1680" s="17">
        <v>60</v>
      </c>
      <c r="E1680" s="18">
        <v>7336.24</v>
      </c>
      <c r="F1680" s="19">
        <f t="shared" si="234"/>
        <v>43624</v>
      </c>
      <c r="G1680" s="16">
        <v>43567</v>
      </c>
      <c r="H1680" s="20">
        <f t="shared" si="235"/>
        <v>-57</v>
      </c>
      <c r="I1680" s="17">
        <f t="shared" si="236"/>
        <v>-418165.68</v>
      </c>
      <c r="J1680" s="17">
        <f t="shared" si="237"/>
        <v>4</v>
      </c>
      <c r="K1680" s="21">
        <f t="shared" si="238"/>
        <v>7332.24</v>
      </c>
      <c r="L1680" s="17">
        <f t="shared" si="239"/>
        <v>4</v>
      </c>
      <c r="M1680" s="17">
        <f t="shared" si="240"/>
        <v>4</v>
      </c>
      <c r="N1680" s="17">
        <f t="shared" si="241"/>
        <v>29344.96</v>
      </c>
      <c r="O1680" s="22">
        <f t="shared" si="242"/>
        <v>29344.96</v>
      </c>
    </row>
    <row r="1681" spans="1:15" ht="15">
      <c r="A1681" t="s">
        <v>1615</v>
      </c>
      <c r="B1681" s="16">
        <v>43591</v>
      </c>
      <c r="C1681" s="16">
        <v>43591</v>
      </c>
      <c r="D1681" s="17">
        <v>60</v>
      </c>
      <c r="E1681">
        <v>150</v>
      </c>
      <c r="F1681" s="19">
        <f t="shared" si="234"/>
        <v>43652</v>
      </c>
      <c r="G1681" s="16">
        <v>43567</v>
      </c>
      <c r="H1681" s="20">
        <f t="shared" si="235"/>
        <v>-85</v>
      </c>
      <c r="I1681" s="17">
        <f t="shared" si="236"/>
        <v>-12750</v>
      </c>
      <c r="J1681" s="17">
        <f t="shared" si="237"/>
        <v>-24</v>
      </c>
      <c r="K1681" s="21">
        <f t="shared" si="238"/>
        <v>174</v>
      </c>
      <c r="L1681" s="17">
        <f t="shared" si="239"/>
        <v>-24</v>
      </c>
      <c r="M1681" s="17">
        <f t="shared" si="240"/>
        <v>-24</v>
      </c>
      <c r="N1681" s="17">
        <f t="shared" si="241"/>
        <v>-3600</v>
      </c>
      <c r="O1681" s="22">
        <f t="shared" si="242"/>
        <v>-3600</v>
      </c>
    </row>
    <row r="1682" spans="1:15" ht="15">
      <c r="A1682" t="s">
        <v>1616</v>
      </c>
      <c r="B1682" s="16">
        <v>43613</v>
      </c>
      <c r="C1682" s="16">
        <v>43613</v>
      </c>
      <c r="D1682" s="17">
        <v>60</v>
      </c>
      <c r="E1682" s="18">
        <v>1044</v>
      </c>
      <c r="F1682" s="19">
        <f t="shared" si="234"/>
        <v>43674</v>
      </c>
      <c r="G1682" s="16">
        <v>43567</v>
      </c>
      <c r="H1682" s="20">
        <f t="shared" si="235"/>
        <v>-107</v>
      </c>
      <c r="I1682" s="17">
        <f t="shared" si="236"/>
        <v>-111708</v>
      </c>
      <c r="J1682" s="17">
        <f t="shared" si="237"/>
        <v>-46</v>
      </c>
      <c r="K1682" s="21">
        <f t="shared" si="238"/>
        <v>1090</v>
      </c>
      <c r="L1682" s="17">
        <f t="shared" si="239"/>
        <v>-46</v>
      </c>
      <c r="M1682" s="17">
        <f t="shared" si="240"/>
        <v>-46</v>
      </c>
      <c r="N1682" s="17">
        <f t="shared" si="241"/>
        <v>-48024</v>
      </c>
      <c r="O1682" s="22">
        <f t="shared" si="242"/>
        <v>-48024</v>
      </c>
    </row>
    <row r="1683" spans="1:15" ht="15">
      <c r="A1683" t="s">
        <v>466</v>
      </c>
      <c r="B1683" s="16">
        <v>43454</v>
      </c>
      <c r="C1683" s="16">
        <v>43465</v>
      </c>
      <c r="D1683" s="17">
        <v>60</v>
      </c>
      <c r="E1683">
        <v>300</v>
      </c>
      <c r="F1683" s="19">
        <f t="shared" si="234"/>
        <v>43524</v>
      </c>
      <c r="G1683" s="16">
        <v>43567</v>
      </c>
      <c r="H1683" s="20">
        <f t="shared" si="235"/>
        <v>43</v>
      </c>
      <c r="I1683" s="17">
        <f t="shared" si="236"/>
        <v>12900</v>
      </c>
      <c r="J1683" s="17">
        <f t="shared" si="237"/>
        <v>102</v>
      </c>
      <c r="K1683" s="21">
        <f t="shared" si="238"/>
        <v>198</v>
      </c>
      <c r="L1683" s="17">
        <f t="shared" si="239"/>
        <v>113</v>
      </c>
      <c r="M1683" s="17">
        <f t="shared" si="240"/>
        <v>102</v>
      </c>
      <c r="N1683" s="17">
        <f t="shared" si="241"/>
        <v>33900</v>
      </c>
      <c r="O1683" s="22">
        <f t="shared" si="242"/>
        <v>30600</v>
      </c>
    </row>
    <row r="1684" spans="1:15" ht="15">
      <c r="A1684" t="s">
        <v>1617</v>
      </c>
      <c r="B1684" s="16">
        <v>43521</v>
      </c>
      <c r="C1684" s="16">
        <v>43535</v>
      </c>
      <c r="D1684" s="17">
        <v>60</v>
      </c>
      <c r="E1684">
        <v>301</v>
      </c>
      <c r="F1684" s="19">
        <f t="shared" si="234"/>
        <v>43596</v>
      </c>
      <c r="G1684" s="16">
        <v>43567</v>
      </c>
      <c r="H1684" s="20">
        <f t="shared" si="235"/>
        <v>-29</v>
      </c>
      <c r="I1684" s="17">
        <f t="shared" si="236"/>
        <v>-8729</v>
      </c>
      <c r="J1684" s="17">
        <f t="shared" si="237"/>
        <v>31</v>
      </c>
      <c r="K1684" s="21">
        <f t="shared" si="238"/>
        <v>270</v>
      </c>
      <c r="L1684" s="17">
        <f t="shared" si="239"/>
        <v>46</v>
      </c>
      <c r="M1684" s="17">
        <f t="shared" si="240"/>
        <v>32</v>
      </c>
      <c r="N1684" s="17">
        <f t="shared" si="241"/>
        <v>13846</v>
      </c>
      <c r="O1684" s="22">
        <f t="shared" si="242"/>
        <v>9632</v>
      </c>
    </row>
    <row r="1685" spans="1:15" ht="15">
      <c r="A1685" t="s">
        <v>1618</v>
      </c>
      <c r="B1685" s="16">
        <v>43555</v>
      </c>
      <c r="C1685" s="16">
        <v>43571</v>
      </c>
      <c r="D1685" s="17">
        <v>60</v>
      </c>
      <c r="E1685" s="18">
        <v>2436</v>
      </c>
      <c r="F1685" s="19">
        <f t="shared" si="234"/>
        <v>43632</v>
      </c>
      <c r="G1685" s="16">
        <v>43567</v>
      </c>
      <c r="H1685" s="20">
        <f t="shared" si="235"/>
        <v>-65</v>
      </c>
      <c r="I1685" s="17">
        <f t="shared" si="236"/>
        <v>-158340</v>
      </c>
      <c r="J1685" s="17">
        <f t="shared" si="237"/>
        <v>-4</v>
      </c>
      <c r="K1685" s="21">
        <f t="shared" si="238"/>
        <v>2440</v>
      </c>
      <c r="L1685" s="17">
        <f t="shared" si="239"/>
        <v>12</v>
      </c>
      <c r="M1685" s="17">
        <f t="shared" si="240"/>
        <v>-4</v>
      </c>
      <c r="N1685" s="17">
        <f t="shared" si="241"/>
        <v>29232</v>
      </c>
      <c r="O1685" s="22">
        <f t="shared" si="242"/>
        <v>-9744</v>
      </c>
    </row>
    <row r="1686" spans="1:15" ht="15">
      <c r="A1686" t="s">
        <v>1619</v>
      </c>
      <c r="B1686" s="16">
        <v>40214</v>
      </c>
      <c r="C1686" s="16">
        <v>40226</v>
      </c>
      <c r="D1686" s="17">
        <v>60</v>
      </c>
      <c r="E1686" s="18">
        <v>6272.34</v>
      </c>
      <c r="F1686" s="19">
        <f t="shared" si="234"/>
        <v>40285</v>
      </c>
      <c r="G1686" s="16">
        <v>43567</v>
      </c>
      <c r="H1686" s="20">
        <f t="shared" si="235"/>
        <v>3282</v>
      </c>
      <c r="I1686" s="17">
        <f t="shared" si="236"/>
        <v>20585819.88</v>
      </c>
      <c r="J1686" s="17">
        <f t="shared" si="237"/>
        <v>3295</v>
      </c>
      <c r="K1686" s="21">
        <f t="shared" si="238"/>
        <v>2977.34</v>
      </c>
      <c r="L1686" s="17">
        <f t="shared" si="239"/>
        <v>3353</v>
      </c>
      <c r="M1686" s="17">
        <f t="shared" si="240"/>
        <v>3341</v>
      </c>
      <c r="N1686" s="17">
        <f t="shared" si="241"/>
        <v>21031156.02</v>
      </c>
      <c r="O1686" s="22">
        <f t="shared" si="242"/>
        <v>20955887.94</v>
      </c>
    </row>
    <row r="1687" spans="1:15" ht="15">
      <c r="A1687" t="s">
        <v>1620</v>
      </c>
      <c r="B1687" s="16">
        <v>40407</v>
      </c>
      <c r="C1687" s="16">
        <v>40420</v>
      </c>
      <c r="D1687" s="17">
        <v>60</v>
      </c>
      <c r="E1687">
        <v>631.81</v>
      </c>
      <c r="F1687" s="19">
        <f t="shared" si="234"/>
        <v>40481</v>
      </c>
      <c r="G1687" s="16">
        <v>43567</v>
      </c>
      <c r="H1687" s="20">
        <f t="shared" si="235"/>
        <v>3086</v>
      </c>
      <c r="I1687" s="17">
        <f t="shared" si="236"/>
        <v>1949765.66</v>
      </c>
      <c r="J1687" s="17">
        <f t="shared" si="237"/>
        <v>3102</v>
      </c>
      <c r="K1687" s="21">
        <f t="shared" si="238"/>
        <v>-2470.19</v>
      </c>
      <c r="L1687" s="17">
        <f t="shared" si="239"/>
        <v>3160</v>
      </c>
      <c r="M1687" s="17">
        <f t="shared" si="240"/>
        <v>3147</v>
      </c>
      <c r="N1687" s="17">
        <f t="shared" si="241"/>
        <v>1996519.5999999999</v>
      </c>
      <c r="O1687" s="22">
        <f t="shared" si="242"/>
        <v>1988306.0699999998</v>
      </c>
    </row>
    <row r="1688" spans="1:15" ht="15">
      <c r="A1688" t="s">
        <v>1621</v>
      </c>
      <c r="B1688" s="16">
        <v>41207</v>
      </c>
      <c r="C1688" s="16">
        <v>42926</v>
      </c>
      <c r="D1688" s="17">
        <v>60</v>
      </c>
      <c r="E1688">
        <v>555.9</v>
      </c>
      <c r="F1688" s="19">
        <f t="shared" si="234"/>
        <v>42988</v>
      </c>
      <c r="G1688" s="16">
        <v>43567</v>
      </c>
      <c r="H1688" s="20">
        <f t="shared" si="235"/>
        <v>579</v>
      </c>
      <c r="I1688" s="17">
        <f t="shared" si="236"/>
        <v>321866.1</v>
      </c>
      <c r="J1688" s="17">
        <f t="shared" si="237"/>
        <v>632</v>
      </c>
      <c r="K1688" s="21">
        <f t="shared" si="238"/>
        <v>-76.10000000000002</v>
      </c>
      <c r="L1688" s="17">
        <f t="shared" si="239"/>
        <v>2360</v>
      </c>
      <c r="M1688" s="17">
        <f t="shared" si="240"/>
        <v>641</v>
      </c>
      <c r="N1688" s="17">
        <f t="shared" si="241"/>
        <v>1311924</v>
      </c>
      <c r="O1688" s="22">
        <f t="shared" si="242"/>
        <v>356331.89999999997</v>
      </c>
    </row>
    <row r="1689" spans="1:15" ht="15">
      <c r="A1689" t="s">
        <v>1622</v>
      </c>
      <c r="B1689" s="16">
        <v>42976</v>
      </c>
      <c r="C1689" s="16">
        <v>42977</v>
      </c>
      <c r="D1689" s="17">
        <v>60</v>
      </c>
      <c r="E1689" s="18">
        <v>3831.44</v>
      </c>
      <c r="F1689" s="19">
        <f t="shared" si="234"/>
        <v>43038</v>
      </c>
      <c r="G1689" s="16">
        <v>43567</v>
      </c>
      <c r="H1689" s="20">
        <f t="shared" si="235"/>
        <v>529</v>
      </c>
      <c r="I1689" s="17">
        <f t="shared" si="236"/>
        <v>2026831.76</v>
      </c>
      <c r="J1689" s="17">
        <f t="shared" si="237"/>
        <v>582</v>
      </c>
      <c r="K1689" s="21">
        <f t="shared" si="238"/>
        <v>3249.44</v>
      </c>
      <c r="L1689" s="17">
        <f t="shared" si="239"/>
        <v>591</v>
      </c>
      <c r="M1689" s="17">
        <f t="shared" si="240"/>
        <v>590</v>
      </c>
      <c r="N1689" s="17">
        <f t="shared" si="241"/>
        <v>2264381.04</v>
      </c>
      <c r="O1689" s="22">
        <f t="shared" si="242"/>
        <v>2260549.6</v>
      </c>
    </row>
    <row r="1690" spans="1:15" ht="15">
      <c r="A1690" t="s">
        <v>1623</v>
      </c>
      <c r="B1690" s="16">
        <v>42986</v>
      </c>
      <c r="C1690" s="16">
        <v>42990</v>
      </c>
      <c r="D1690" s="17">
        <v>60</v>
      </c>
      <c r="E1690" s="18">
        <v>4033.09</v>
      </c>
      <c r="F1690" s="19">
        <f t="shared" si="234"/>
        <v>43051</v>
      </c>
      <c r="G1690" s="16">
        <v>43567</v>
      </c>
      <c r="H1690" s="20">
        <f t="shared" si="235"/>
        <v>516</v>
      </c>
      <c r="I1690" s="17">
        <f t="shared" si="236"/>
        <v>2081074.4400000002</v>
      </c>
      <c r="J1690" s="17">
        <f t="shared" si="237"/>
        <v>570</v>
      </c>
      <c r="K1690" s="21">
        <f t="shared" si="238"/>
        <v>3463.09</v>
      </c>
      <c r="L1690" s="17">
        <f t="shared" si="239"/>
        <v>581</v>
      </c>
      <c r="M1690" s="17">
        <f t="shared" si="240"/>
        <v>577</v>
      </c>
      <c r="N1690" s="17">
        <f t="shared" si="241"/>
        <v>2343225.29</v>
      </c>
      <c r="O1690" s="22">
        <f t="shared" si="242"/>
        <v>2327092.93</v>
      </c>
    </row>
    <row r="1691" spans="1:15" ht="15">
      <c r="A1691" t="s">
        <v>1624</v>
      </c>
      <c r="B1691" s="16">
        <v>42991</v>
      </c>
      <c r="C1691" s="16">
        <v>42992</v>
      </c>
      <c r="D1691" s="17">
        <v>60</v>
      </c>
      <c r="E1691" s="18">
        <v>1010.72</v>
      </c>
      <c r="F1691" s="19">
        <f t="shared" si="234"/>
        <v>43053</v>
      </c>
      <c r="G1691" s="16">
        <v>43567</v>
      </c>
      <c r="H1691" s="20">
        <f t="shared" si="235"/>
        <v>514</v>
      </c>
      <c r="I1691" s="17">
        <f t="shared" si="236"/>
        <v>519510.08</v>
      </c>
      <c r="J1691" s="17">
        <f t="shared" si="237"/>
        <v>568</v>
      </c>
      <c r="K1691" s="21">
        <f t="shared" si="238"/>
        <v>442.72</v>
      </c>
      <c r="L1691" s="17">
        <f t="shared" si="239"/>
        <v>576</v>
      </c>
      <c r="M1691" s="17">
        <f t="shared" si="240"/>
        <v>575</v>
      </c>
      <c r="N1691" s="17">
        <f t="shared" si="241"/>
        <v>582174.72</v>
      </c>
      <c r="O1691" s="22">
        <f t="shared" si="242"/>
        <v>581164</v>
      </c>
    </row>
    <row r="1692" spans="1:15" ht="15">
      <c r="A1692" t="s">
        <v>1625</v>
      </c>
      <c r="B1692" s="16">
        <v>42991</v>
      </c>
      <c r="C1692" s="16">
        <v>42993</v>
      </c>
      <c r="D1692" s="17">
        <v>60</v>
      </c>
      <c r="E1692" s="18">
        <v>3484.37</v>
      </c>
      <c r="F1692" s="19">
        <f t="shared" si="234"/>
        <v>43054</v>
      </c>
      <c r="G1692" s="16">
        <v>43567</v>
      </c>
      <c r="H1692" s="20">
        <f t="shared" si="235"/>
        <v>513</v>
      </c>
      <c r="I1692" s="17">
        <f t="shared" si="236"/>
        <v>1787481.81</v>
      </c>
      <c r="J1692" s="17">
        <f t="shared" si="237"/>
        <v>567</v>
      </c>
      <c r="K1692" s="21">
        <f t="shared" si="238"/>
        <v>2917.37</v>
      </c>
      <c r="L1692" s="17">
        <f t="shared" si="239"/>
        <v>576</v>
      </c>
      <c r="M1692" s="17">
        <f t="shared" si="240"/>
        <v>574</v>
      </c>
      <c r="N1692" s="17">
        <f t="shared" si="241"/>
        <v>2006997.1199999999</v>
      </c>
      <c r="O1692" s="22">
        <f t="shared" si="242"/>
        <v>2000028.38</v>
      </c>
    </row>
    <row r="1693" spans="1:15" ht="15">
      <c r="A1693" t="s">
        <v>1626</v>
      </c>
      <c r="B1693" s="16">
        <v>42993</v>
      </c>
      <c r="C1693" s="16">
        <v>42998</v>
      </c>
      <c r="D1693" s="17">
        <v>60</v>
      </c>
      <c r="E1693">
        <v>932.6</v>
      </c>
      <c r="F1693" s="19">
        <f t="shared" si="234"/>
        <v>43059</v>
      </c>
      <c r="G1693" s="16">
        <v>43567</v>
      </c>
      <c r="H1693" s="20">
        <f t="shared" si="235"/>
        <v>508</v>
      </c>
      <c r="I1693" s="17">
        <f t="shared" si="236"/>
        <v>473760.8</v>
      </c>
      <c r="J1693" s="17">
        <f t="shared" si="237"/>
        <v>562</v>
      </c>
      <c r="K1693" s="21">
        <f t="shared" si="238"/>
        <v>370.6</v>
      </c>
      <c r="L1693" s="17">
        <f t="shared" si="239"/>
        <v>574</v>
      </c>
      <c r="M1693" s="17">
        <f t="shared" si="240"/>
        <v>569</v>
      </c>
      <c r="N1693" s="17">
        <f t="shared" si="241"/>
        <v>535312.4</v>
      </c>
      <c r="O1693" s="22">
        <f t="shared" si="242"/>
        <v>530649.4</v>
      </c>
    </row>
    <row r="1694" spans="1:15" ht="15">
      <c r="A1694" t="s">
        <v>1627</v>
      </c>
      <c r="B1694" s="16">
        <v>42996</v>
      </c>
      <c r="C1694" s="16">
        <v>42998</v>
      </c>
      <c r="D1694" s="17">
        <v>60</v>
      </c>
      <c r="E1694">
        <v>505.36</v>
      </c>
      <c r="F1694" s="19">
        <f t="shared" si="234"/>
        <v>43059</v>
      </c>
      <c r="G1694" s="16">
        <v>43567</v>
      </c>
      <c r="H1694" s="20">
        <f t="shared" si="235"/>
        <v>508</v>
      </c>
      <c r="I1694" s="17">
        <f t="shared" si="236"/>
        <v>256722.88</v>
      </c>
      <c r="J1694" s="17">
        <f t="shared" si="237"/>
        <v>562</v>
      </c>
      <c r="K1694" s="21">
        <f t="shared" si="238"/>
        <v>-56.639999999999986</v>
      </c>
      <c r="L1694" s="17">
        <f t="shared" si="239"/>
        <v>571</v>
      </c>
      <c r="M1694" s="17">
        <f t="shared" si="240"/>
        <v>569</v>
      </c>
      <c r="N1694" s="17">
        <f t="shared" si="241"/>
        <v>288560.56</v>
      </c>
      <c r="O1694" s="22">
        <f t="shared" si="242"/>
        <v>287549.84</v>
      </c>
    </row>
    <row r="1695" spans="1:15" ht="15">
      <c r="A1695" t="s">
        <v>1628</v>
      </c>
      <c r="B1695" s="16">
        <v>42996</v>
      </c>
      <c r="C1695" s="16">
        <v>42998</v>
      </c>
      <c r="D1695" s="17">
        <v>60</v>
      </c>
      <c r="E1695" s="18">
        <v>1258.44</v>
      </c>
      <c r="F1695" s="19">
        <f t="shared" si="234"/>
        <v>43059</v>
      </c>
      <c r="G1695" s="16">
        <v>43567</v>
      </c>
      <c r="H1695" s="20">
        <f t="shared" si="235"/>
        <v>508</v>
      </c>
      <c r="I1695" s="17">
        <f t="shared" si="236"/>
        <v>639287.52</v>
      </c>
      <c r="J1695" s="17">
        <f t="shared" si="237"/>
        <v>562</v>
      </c>
      <c r="K1695" s="21">
        <f t="shared" si="238"/>
        <v>696.44</v>
      </c>
      <c r="L1695" s="17">
        <f t="shared" si="239"/>
        <v>571</v>
      </c>
      <c r="M1695" s="17">
        <f t="shared" si="240"/>
        <v>569</v>
      </c>
      <c r="N1695" s="17">
        <f t="shared" si="241"/>
        <v>718569.24</v>
      </c>
      <c r="O1695" s="22">
        <f t="shared" si="242"/>
        <v>716052.36</v>
      </c>
    </row>
    <row r="1696" spans="1:15" ht="15">
      <c r="A1696" t="s">
        <v>1629</v>
      </c>
      <c r="B1696" s="16">
        <v>43000</v>
      </c>
      <c r="C1696" s="16">
        <v>43003</v>
      </c>
      <c r="D1696" s="17">
        <v>60</v>
      </c>
      <c r="E1696" s="18">
        <v>4792.2</v>
      </c>
      <c r="F1696" s="19">
        <f t="shared" si="234"/>
        <v>43064</v>
      </c>
      <c r="G1696" s="16">
        <v>43567</v>
      </c>
      <c r="H1696" s="20">
        <f t="shared" si="235"/>
        <v>503</v>
      </c>
      <c r="I1696" s="17">
        <f t="shared" si="236"/>
        <v>2410476.6</v>
      </c>
      <c r="J1696" s="17">
        <f t="shared" si="237"/>
        <v>557</v>
      </c>
      <c r="K1696" s="21">
        <f t="shared" si="238"/>
        <v>4235.2</v>
      </c>
      <c r="L1696" s="17">
        <f t="shared" si="239"/>
        <v>567</v>
      </c>
      <c r="M1696" s="17">
        <f t="shared" si="240"/>
        <v>564</v>
      </c>
      <c r="N1696" s="17">
        <f t="shared" si="241"/>
        <v>2717177.4</v>
      </c>
      <c r="O1696" s="22">
        <f t="shared" si="242"/>
        <v>2702800.8</v>
      </c>
    </row>
    <row r="1697" spans="1:15" ht="15">
      <c r="A1697" t="s">
        <v>1630</v>
      </c>
      <c r="B1697" s="16">
        <v>43000</v>
      </c>
      <c r="C1697" s="16">
        <v>43004</v>
      </c>
      <c r="D1697" s="17">
        <v>60</v>
      </c>
      <c r="E1697">
        <v>505.36</v>
      </c>
      <c r="F1697" s="19">
        <f t="shared" si="234"/>
        <v>43065</v>
      </c>
      <c r="G1697" s="16">
        <v>43567</v>
      </c>
      <c r="H1697" s="20">
        <f t="shared" si="235"/>
        <v>502</v>
      </c>
      <c r="I1697" s="17">
        <f t="shared" si="236"/>
        <v>253690.72</v>
      </c>
      <c r="J1697" s="17">
        <f t="shared" si="237"/>
        <v>556</v>
      </c>
      <c r="K1697" s="21">
        <f t="shared" si="238"/>
        <v>-50.639999999999986</v>
      </c>
      <c r="L1697" s="17">
        <f t="shared" si="239"/>
        <v>567</v>
      </c>
      <c r="M1697" s="17">
        <f t="shared" si="240"/>
        <v>563</v>
      </c>
      <c r="N1697" s="17">
        <f t="shared" si="241"/>
        <v>286539.12</v>
      </c>
      <c r="O1697" s="22">
        <f t="shared" si="242"/>
        <v>284517.68</v>
      </c>
    </row>
    <row r="1698" spans="1:15" ht="15">
      <c r="A1698" t="s">
        <v>1631</v>
      </c>
      <c r="B1698" s="16">
        <v>43005</v>
      </c>
      <c r="C1698" s="16">
        <v>43007</v>
      </c>
      <c r="D1698" s="17">
        <v>60</v>
      </c>
      <c r="E1698">
        <v>629.22</v>
      </c>
      <c r="F1698" s="19">
        <f t="shared" si="234"/>
        <v>43068</v>
      </c>
      <c r="G1698" s="16">
        <v>43567</v>
      </c>
      <c r="H1698" s="20">
        <f t="shared" si="235"/>
        <v>499</v>
      </c>
      <c r="I1698" s="17">
        <f t="shared" si="236"/>
        <v>313980.78</v>
      </c>
      <c r="J1698" s="17">
        <f t="shared" si="237"/>
        <v>553</v>
      </c>
      <c r="K1698" s="21">
        <f t="shared" si="238"/>
        <v>76.22000000000003</v>
      </c>
      <c r="L1698" s="17">
        <f t="shared" si="239"/>
        <v>562</v>
      </c>
      <c r="M1698" s="17">
        <f t="shared" si="240"/>
        <v>560</v>
      </c>
      <c r="N1698" s="17">
        <f t="shared" si="241"/>
        <v>353621.64</v>
      </c>
      <c r="O1698" s="22">
        <f t="shared" si="242"/>
        <v>352363.2</v>
      </c>
    </row>
    <row r="1699" spans="1:15" ht="15">
      <c r="A1699" t="s">
        <v>1632</v>
      </c>
      <c r="B1699" s="16">
        <v>43010</v>
      </c>
      <c r="C1699" s="16">
        <v>43011</v>
      </c>
      <c r="D1699" s="17">
        <v>60</v>
      </c>
      <c r="E1699" s="18">
        <v>1887.66</v>
      </c>
      <c r="F1699" s="19">
        <f t="shared" si="234"/>
        <v>43072</v>
      </c>
      <c r="G1699" s="16">
        <v>43567</v>
      </c>
      <c r="H1699" s="20">
        <f t="shared" si="235"/>
        <v>495</v>
      </c>
      <c r="I1699" s="17">
        <f t="shared" si="236"/>
        <v>934391.7000000001</v>
      </c>
      <c r="J1699" s="17">
        <f t="shared" si="237"/>
        <v>549</v>
      </c>
      <c r="K1699" s="21">
        <f t="shared" si="238"/>
        <v>1338.66</v>
      </c>
      <c r="L1699" s="17">
        <f t="shared" si="239"/>
        <v>557</v>
      </c>
      <c r="M1699" s="17">
        <f t="shared" si="240"/>
        <v>556</v>
      </c>
      <c r="N1699" s="17">
        <f t="shared" si="241"/>
        <v>1051426.62</v>
      </c>
      <c r="O1699" s="22">
        <f t="shared" si="242"/>
        <v>1049538.96</v>
      </c>
    </row>
    <row r="1700" spans="1:15" ht="15">
      <c r="A1700" t="s">
        <v>1633</v>
      </c>
      <c r="B1700" s="16">
        <v>43012</v>
      </c>
      <c r="C1700" s="16">
        <v>43013</v>
      </c>
      <c r="D1700" s="17">
        <v>60</v>
      </c>
      <c r="E1700" s="18">
        <v>3146.1</v>
      </c>
      <c r="F1700" s="19">
        <f t="shared" si="234"/>
        <v>43074</v>
      </c>
      <c r="G1700" s="16">
        <v>43567</v>
      </c>
      <c r="H1700" s="20">
        <f t="shared" si="235"/>
        <v>493</v>
      </c>
      <c r="I1700" s="17">
        <f t="shared" si="236"/>
        <v>1551027.3</v>
      </c>
      <c r="J1700" s="17">
        <f t="shared" si="237"/>
        <v>547</v>
      </c>
      <c r="K1700" s="21">
        <f t="shared" si="238"/>
        <v>2599.1</v>
      </c>
      <c r="L1700" s="17">
        <f t="shared" si="239"/>
        <v>555</v>
      </c>
      <c r="M1700" s="17">
        <f t="shared" si="240"/>
        <v>554</v>
      </c>
      <c r="N1700" s="17">
        <f t="shared" si="241"/>
        <v>1746085.5</v>
      </c>
      <c r="O1700" s="22">
        <f t="shared" si="242"/>
        <v>1742939.4</v>
      </c>
    </row>
    <row r="1701" spans="1:15" ht="15">
      <c r="A1701" t="s">
        <v>1634</v>
      </c>
      <c r="B1701" s="16">
        <v>43012</v>
      </c>
      <c r="C1701" s="16">
        <v>43013</v>
      </c>
      <c r="D1701" s="17">
        <v>60</v>
      </c>
      <c r="E1701">
        <v>505.36</v>
      </c>
      <c r="F1701" s="19">
        <f t="shared" si="234"/>
        <v>43074</v>
      </c>
      <c r="G1701" s="16">
        <v>43567</v>
      </c>
      <c r="H1701" s="20">
        <f t="shared" si="235"/>
        <v>493</v>
      </c>
      <c r="I1701" s="17">
        <f t="shared" si="236"/>
        <v>249142.48</v>
      </c>
      <c r="J1701" s="17">
        <f t="shared" si="237"/>
        <v>547</v>
      </c>
      <c r="K1701" s="21">
        <f t="shared" si="238"/>
        <v>-41.639999999999986</v>
      </c>
      <c r="L1701" s="17">
        <f t="shared" si="239"/>
        <v>555</v>
      </c>
      <c r="M1701" s="17">
        <f t="shared" si="240"/>
        <v>554</v>
      </c>
      <c r="N1701" s="17">
        <f t="shared" si="241"/>
        <v>280474.8</v>
      </c>
      <c r="O1701" s="22">
        <f t="shared" si="242"/>
        <v>279969.44</v>
      </c>
    </row>
    <row r="1702" spans="1:15" ht="15">
      <c r="A1702" t="s">
        <v>1635</v>
      </c>
      <c r="B1702" s="16">
        <v>43012</v>
      </c>
      <c r="C1702" s="16">
        <v>43013</v>
      </c>
      <c r="D1702" s="17">
        <v>60</v>
      </c>
      <c r="E1702" s="18">
        <v>1010.72</v>
      </c>
      <c r="F1702" s="19">
        <f t="shared" si="234"/>
        <v>43074</v>
      </c>
      <c r="G1702" s="16">
        <v>43567</v>
      </c>
      <c r="H1702" s="20">
        <f t="shared" si="235"/>
        <v>493</v>
      </c>
      <c r="I1702" s="17">
        <f t="shared" si="236"/>
        <v>498284.96</v>
      </c>
      <c r="J1702" s="17">
        <f t="shared" si="237"/>
        <v>547</v>
      </c>
      <c r="K1702" s="21">
        <f t="shared" si="238"/>
        <v>463.72</v>
      </c>
      <c r="L1702" s="17">
        <f t="shared" si="239"/>
        <v>555</v>
      </c>
      <c r="M1702" s="17">
        <f t="shared" si="240"/>
        <v>554</v>
      </c>
      <c r="N1702" s="17">
        <f t="shared" si="241"/>
        <v>560949.6</v>
      </c>
      <c r="O1702" s="22">
        <f t="shared" si="242"/>
        <v>559938.88</v>
      </c>
    </row>
    <row r="1703" spans="1:15" ht="15">
      <c r="A1703" t="s">
        <v>1636</v>
      </c>
      <c r="B1703" s="16">
        <v>43017</v>
      </c>
      <c r="C1703" s="16">
        <v>43021</v>
      </c>
      <c r="D1703" s="17">
        <v>60</v>
      </c>
      <c r="E1703" s="18">
        <v>8253.44</v>
      </c>
      <c r="F1703" s="19">
        <f t="shared" si="234"/>
        <v>43082</v>
      </c>
      <c r="G1703" s="16">
        <v>43567</v>
      </c>
      <c r="H1703" s="20">
        <f t="shared" si="235"/>
        <v>485</v>
      </c>
      <c r="I1703" s="17">
        <f t="shared" si="236"/>
        <v>4002918.4000000004</v>
      </c>
      <c r="J1703" s="17">
        <f t="shared" si="237"/>
        <v>539</v>
      </c>
      <c r="K1703" s="21">
        <f t="shared" si="238"/>
        <v>7714.4400000000005</v>
      </c>
      <c r="L1703" s="17">
        <f t="shared" si="239"/>
        <v>550</v>
      </c>
      <c r="M1703" s="17">
        <f t="shared" si="240"/>
        <v>546</v>
      </c>
      <c r="N1703" s="17">
        <f t="shared" si="241"/>
        <v>4539392</v>
      </c>
      <c r="O1703" s="22">
        <f t="shared" si="242"/>
        <v>4506378.24</v>
      </c>
    </row>
    <row r="1704" spans="1:15" ht="15">
      <c r="A1704" t="s">
        <v>1637</v>
      </c>
      <c r="B1704" s="16">
        <v>43026</v>
      </c>
      <c r="C1704" s="16">
        <v>43028</v>
      </c>
      <c r="D1704" s="17">
        <v>60</v>
      </c>
      <c r="E1704" s="18">
        <v>4422</v>
      </c>
      <c r="F1704" s="19">
        <f t="shared" si="234"/>
        <v>43089</v>
      </c>
      <c r="G1704" s="16">
        <v>43567</v>
      </c>
      <c r="H1704" s="20">
        <f t="shared" si="235"/>
        <v>478</v>
      </c>
      <c r="I1704" s="17">
        <f t="shared" si="236"/>
        <v>2113716</v>
      </c>
      <c r="J1704" s="17">
        <f t="shared" si="237"/>
        <v>532</v>
      </c>
      <c r="K1704" s="21">
        <f t="shared" si="238"/>
        <v>3890</v>
      </c>
      <c r="L1704" s="17">
        <f t="shared" si="239"/>
        <v>541</v>
      </c>
      <c r="M1704" s="17">
        <f t="shared" si="240"/>
        <v>539</v>
      </c>
      <c r="N1704" s="17">
        <f t="shared" si="241"/>
        <v>2392302</v>
      </c>
      <c r="O1704" s="22">
        <f t="shared" si="242"/>
        <v>2383458</v>
      </c>
    </row>
    <row r="1705" spans="1:15" ht="15">
      <c r="A1705" t="s">
        <v>1638</v>
      </c>
      <c r="B1705" s="16">
        <v>43027</v>
      </c>
      <c r="C1705" s="16">
        <v>43028</v>
      </c>
      <c r="D1705" s="17">
        <v>60</v>
      </c>
      <c r="E1705" s="18">
        <v>2516.88</v>
      </c>
      <c r="F1705" s="19">
        <f t="shared" si="234"/>
        <v>43089</v>
      </c>
      <c r="G1705" s="16">
        <v>43567</v>
      </c>
      <c r="H1705" s="20">
        <f t="shared" si="235"/>
        <v>478</v>
      </c>
      <c r="I1705" s="17">
        <f t="shared" si="236"/>
        <v>1203068.6400000001</v>
      </c>
      <c r="J1705" s="17">
        <f t="shared" si="237"/>
        <v>532</v>
      </c>
      <c r="K1705" s="21">
        <f t="shared" si="238"/>
        <v>1984.88</v>
      </c>
      <c r="L1705" s="17">
        <f t="shared" si="239"/>
        <v>540</v>
      </c>
      <c r="M1705" s="17">
        <f t="shared" si="240"/>
        <v>539</v>
      </c>
      <c r="N1705" s="17">
        <f t="shared" si="241"/>
        <v>1359115.2</v>
      </c>
      <c r="O1705" s="22">
        <f t="shared" si="242"/>
        <v>1356598.32</v>
      </c>
    </row>
    <row r="1706" spans="1:15" ht="15">
      <c r="A1706" t="s">
        <v>1639</v>
      </c>
      <c r="B1706" s="16">
        <v>43028</v>
      </c>
      <c r="C1706" s="16">
        <v>43032</v>
      </c>
      <c r="D1706" s="17">
        <v>60</v>
      </c>
      <c r="E1706">
        <v>505.36</v>
      </c>
      <c r="F1706" s="19">
        <f t="shared" si="234"/>
        <v>43093</v>
      </c>
      <c r="G1706" s="16">
        <v>43559</v>
      </c>
      <c r="H1706" s="20">
        <f t="shared" si="235"/>
        <v>466</v>
      </c>
      <c r="I1706" s="17">
        <f t="shared" si="236"/>
        <v>235497.76</v>
      </c>
      <c r="J1706" s="17">
        <f t="shared" si="237"/>
        <v>520</v>
      </c>
      <c r="K1706" s="21">
        <f t="shared" si="238"/>
        <v>-14.639999999999986</v>
      </c>
      <c r="L1706" s="17">
        <f t="shared" si="239"/>
        <v>531</v>
      </c>
      <c r="M1706" s="17">
        <f t="shared" si="240"/>
        <v>527</v>
      </c>
      <c r="N1706" s="17">
        <f t="shared" si="241"/>
        <v>268346.16000000003</v>
      </c>
      <c r="O1706" s="22">
        <f t="shared" si="242"/>
        <v>266324.72000000003</v>
      </c>
    </row>
    <row r="1707" spans="1:15" ht="15">
      <c r="A1707" t="s">
        <v>1640</v>
      </c>
      <c r="B1707" s="16">
        <v>43034</v>
      </c>
      <c r="C1707" s="16">
        <v>43035</v>
      </c>
      <c r="D1707" s="17">
        <v>60</v>
      </c>
      <c r="E1707" s="18">
        <v>4033.09</v>
      </c>
      <c r="F1707" s="19">
        <f t="shared" si="234"/>
        <v>43096</v>
      </c>
      <c r="G1707" s="16">
        <v>43621</v>
      </c>
      <c r="H1707" s="20">
        <f t="shared" si="235"/>
        <v>525</v>
      </c>
      <c r="I1707" s="17">
        <f t="shared" si="236"/>
        <v>2117372.25</v>
      </c>
      <c r="J1707" s="17">
        <f t="shared" si="237"/>
        <v>578</v>
      </c>
      <c r="K1707" s="21">
        <f t="shared" si="238"/>
        <v>3455.09</v>
      </c>
      <c r="L1707" s="17">
        <f t="shared" si="239"/>
        <v>587</v>
      </c>
      <c r="M1707" s="17">
        <f t="shared" si="240"/>
        <v>586</v>
      </c>
      <c r="N1707" s="17">
        <f t="shared" si="241"/>
        <v>2367423.83</v>
      </c>
      <c r="O1707" s="22">
        <f t="shared" si="242"/>
        <v>2363390.74</v>
      </c>
    </row>
    <row r="1708" spans="1:15" ht="15">
      <c r="A1708" t="s">
        <v>1641</v>
      </c>
      <c r="B1708" s="16">
        <v>43038</v>
      </c>
      <c r="C1708" s="16">
        <v>43039</v>
      </c>
      <c r="D1708" s="17">
        <v>60</v>
      </c>
      <c r="E1708">
        <v>758.04</v>
      </c>
      <c r="F1708" s="19">
        <f t="shared" si="234"/>
        <v>43100</v>
      </c>
      <c r="G1708" s="16">
        <v>43600</v>
      </c>
      <c r="H1708" s="20">
        <f t="shared" si="235"/>
        <v>500</v>
      </c>
      <c r="I1708" s="17">
        <f t="shared" si="236"/>
        <v>379020</v>
      </c>
      <c r="J1708" s="17">
        <f t="shared" si="237"/>
        <v>555</v>
      </c>
      <c r="K1708" s="21">
        <f t="shared" si="238"/>
        <v>203.03999999999996</v>
      </c>
      <c r="L1708" s="17">
        <f t="shared" si="239"/>
        <v>562</v>
      </c>
      <c r="M1708" s="17">
        <f t="shared" si="240"/>
        <v>561</v>
      </c>
      <c r="N1708" s="17">
        <f t="shared" si="241"/>
        <v>426018.48</v>
      </c>
      <c r="O1708" s="22">
        <f t="shared" si="242"/>
        <v>425260.44</v>
      </c>
    </row>
    <row r="1709" spans="1:15" ht="15">
      <c r="A1709" t="s">
        <v>1642</v>
      </c>
      <c r="B1709" s="16">
        <v>43039</v>
      </c>
      <c r="C1709" s="16">
        <v>43041</v>
      </c>
      <c r="D1709" s="17">
        <v>60</v>
      </c>
      <c r="E1709" s="18">
        <v>4422</v>
      </c>
      <c r="F1709" s="19">
        <f t="shared" si="234"/>
        <v>43102</v>
      </c>
      <c r="G1709" s="16">
        <v>43585</v>
      </c>
      <c r="H1709" s="20">
        <f t="shared" si="235"/>
        <v>483</v>
      </c>
      <c r="I1709" s="17">
        <f t="shared" si="236"/>
        <v>2135826</v>
      </c>
      <c r="J1709" s="17">
        <f t="shared" si="237"/>
        <v>538</v>
      </c>
      <c r="K1709" s="21">
        <f t="shared" si="238"/>
        <v>3884</v>
      </c>
      <c r="L1709" s="17">
        <f t="shared" si="239"/>
        <v>546</v>
      </c>
      <c r="M1709" s="17">
        <f t="shared" si="240"/>
        <v>544</v>
      </c>
      <c r="N1709" s="17">
        <f t="shared" si="241"/>
        <v>2414412</v>
      </c>
      <c r="O1709" s="22">
        <f t="shared" si="242"/>
        <v>2405568</v>
      </c>
    </row>
    <row r="1710" spans="1:15" ht="15">
      <c r="A1710" t="s">
        <v>1643</v>
      </c>
      <c r="B1710" s="16">
        <v>43041</v>
      </c>
      <c r="C1710" s="16">
        <v>43045</v>
      </c>
      <c r="D1710" s="17">
        <v>60</v>
      </c>
      <c r="E1710">
        <v>505.36</v>
      </c>
      <c r="F1710" s="19">
        <f t="shared" si="234"/>
        <v>43106</v>
      </c>
      <c r="G1710" s="16">
        <v>43585</v>
      </c>
      <c r="H1710" s="20">
        <f t="shared" si="235"/>
        <v>479</v>
      </c>
      <c r="I1710" s="17">
        <f t="shared" si="236"/>
        <v>242067.44</v>
      </c>
      <c r="J1710" s="17">
        <f t="shared" si="237"/>
        <v>534</v>
      </c>
      <c r="K1710" s="21">
        <f t="shared" si="238"/>
        <v>-28.639999999999986</v>
      </c>
      <c r="L1710" s="17">
        <f t="shared" si="239"/>
        <v>544</v>
      </c>
      <c r="M1710" s="17">
        <f t="shared" si="240"/>
        <v>540</v>
      </c>
      <c r="N1710" s="17">
        <f t="shared" si="241"/>
        <v>274915.84</v>
      </c>
      <c r="O1710" s="22">
        <f t="shared" si="242"/>
        <v>272894.4</v>
      </c>
    </row>
    <row r="1711" spans="1:15" ht="15">
      <c r="A1711" t="s">
        <v>1644</v>
      </c>
      <c r="B1711" s="16">
        <v>43042</v>
      </c>
      <c r="C1711" s="16">
        <v>43046</v>
      </c>
      <c r="D1711" s="17">
        <v>60</v>
      </c>
      <c r="E1711" s="18">
        <v>1258.44</v>
      </c>
      <c r="F1711" s="19">
        <f t="shared" si="234"/>
        <v>43107</v>
      </c>
      <c r="G1711" s="16">
        <v>43587</v>
      </c>
      <c r="H1711" s="20">
        <f t="shared" si="235"/>
        <v>480</v>
      </c>
      <c r="I1711" s="17">
        <f t="shared" si="236"/>
        <v>604051.2000000001</v>
      </c>
      <c r="J1711" s="17">
        <f t="shared" si="237"/>
        <v>535</v>
      </c>
      <c r="K1711" s="21">
        <f t="shared" si="238"/>
        <v>723.44</v>
      </c>
      <c r="L1711" s="17">
        <f t="shared" si="239"/>
        <v>545</v>
      </c>
      <c r="M1711" s="17">
        <f t="shared" si="240"/>
        <v>541</v>
      </c>
      <c r="N1711" s="17">
        <f t="shared" si="241"/>
        <v>685849.8</v>
      </c>
      <c r="O1711" s="22">
        <f t="shared" si="242"/>
        <v>680816.04</v>
      </c>
    </row>
    <row r="1712" spans="1:15" ht="15">
      <c r="A1712" t="s">
        <v>1645</v>
      </c>
      <c r="B1712" s="16">
        <v>43046</v>
      </c>
      <c r="C1712" s="16">
        <v>43047</v>
      </c>
      <c r="D1712" s="17">
        <v>60</v>
      </c>
      <c r="E1712" s="18">
        <v>2191.04</v>
      </c>
      <c r="F1712" s="19">
        <f t="shared" si="234"/>
        <v>43108</v>
      </c>
      <c r="G1712" s="16">
        <v>43587</v>
      </c>
      <c r="H1712" s="20">
        <f t="shared" si="235"/>
        <v>479</v>
      </c>
      <c r="I1712" s="17">
        <f t="shared" si="236"/>
        <v>1049508.16</v>
      </c>
      <c r="J1712" s="17">
        <f t="shared" si="237"/>
        <v>534</v>
      </c>
      <c r="K1712" s="21">
        <f t="shared" si="238"/>
        <v>1657.04</v>
      </c>
      <c r="L1712" s="17">
        <f t="shared" si="239"/>
        <v>541</v>
      </c>
      <c r="M1712" s="17">
        <f t="shared" si="240"/>
        <v>540</v>
      </c>
      <c r="N1712" s="17">
        <f t="shared" si="241"/>
        <v>1185352.64</v>
      </c>
      <c r="O1712" s="22">
        <f t="shared" si="242"/>
        <v>1183161.6</v>
      </c>
    </row>
    <row r="1713" spans="1:15" ht="15">
      <c r="A1713" t="s">
        <v>1646</v>
      </c>
      <c r="B1713" s="16">
        <v>43487</v>
      </c>
      <c r="C1713" s="16">
        <v>43503</v>
      </c>
      <c r="D1713" s="17">
        <v>60</v>
      </c>
      <c r="E1713">
        <v>225.6</v>
      </c>
      <c r="F1713" s="19">
        <f t="shared" si="234"/>
        <v>43562</v>
      </c>
      <c r="G1713" s="16">
        <v>43587</v>
      </c>
      <c r="H1713" s="20">
        <f t="shared" si="235"/>
        <v>25</v>
      </c>
      <c r="I1713" s="17">
        <f t="shared" si="236"/>
        <v>5640</v>
      </c>
      <c r="J1713" s="17">
        <f t="shared" si="237"/>
        <v>85</v>
      </c>
      <c r="K1713" s="21">
        <f t="shared" si="238"/>
        <v>140.6</v>
      </c>
      <c r="L1713" s="17">
        <f t="shared" si="239"/>
        <v>100</v>
      </c>
      <c r="M1713" s="17">
        <f t="shared" si="240"/>
        <v>84</v>
      </c>
      <c r="N1713" s="17">
        <f t="shared" si="241"/>
        <v>22560</v>
      </c>
      <c r="O1713" s="22">
        <f t="shared" si="242"/>
        <v>18950.399999999998</v>
      </c>
    </row>
    <row r="1714" spans="1:15" ht="15">
      <c r="A1714" t="s">
        <v>1647</v>
      </c>
      <c r="B1714" s="16">
        <v>43496</v>
      </c>
      <c r="C1714" s="16">
        <v>43509</v>
      </c>
      <c r="D1714" s="17">
        <v>60</v>
      </c>
      <c r="E1714">
        <v>225.6</v>
      </c>
      <c r="F1714" s="19">
        <f t="shared" si="234"/>
        <v>43568</v>
      </c>
      <c r="G1714" s="16">
        <v>43587</v>
      </c>
      <c r="H1714" s="20">
        <f t="shared" si="235"/>
        <v>19</v>
      </c>
      <c r="I1714" s="17">
        <f t="shared" si="236"/>
        <v>4286.4</v>
      </c>
      <c r="J1714" s="17">
        <f t="shared" si="237"/>
        <v>79</v>
      </c>
      <c r="K1714" s="21">
        <f t="shared" si="238"/>
        <v>146.6</v>
      </c>
      <c r="L1714" s="17">
        <f t="shared" si="239"/>
        <v>91</v>
      </c>
      <c r="M1714" s="17">
        <f t="shared" si="240"/>
        <v>78</v>
      </c>
      <c r="N1714" s="17">
        <f t="shared" si="241"/>
        <v>20529.6</v>
      </c>
      <c r="O1714" s="22">
        <f t="shared" si="242"/>
        <v>17596.8</v>
      </c>
    </row>
    <row r="1715" spans="1:15" ht="15">
      <c r="A1715" t="s">
        <v>1648</v>
      </c>
      <c r="B1715" s="16">
        <v>43496</v>
      </c>
      <c r="C1715" s="16">
        <v>43509</v>
      </c>
      <c r="D1715" s="17">
        <v>60</v>
      </c>
      <c r="E1715">
        <v>272.4</v>
      </c>
      <c r="F1715" s="19">
        <f t="shared" si="234"/>
        <v>43568</v>
      </c>
      <c r="G1715" s="16">
        <v>43587</v>
      </c>
      <c r="H1715" s="20">
        <f t="shared" si="235"/>
        <v>19</v>
      </c>
      <c r="I1715" s="17">
        <f t="shared" si="236"/>
        <v>5175.599999999999</v>
      </c>
      <c r="J1715" s="17">
        <f t="shared" si="237"/>
        <v>79</v>
      </c>
      <c r="K1715" s="21">
        <f t="shared" si="238"/>
        <v>193.39999999999998</v>
      </c>
      <c r="L1715" s="17">
        <f t="shared" si="239"/>
        <v>91</v>
      </c>
      <c r="M1715" s="17">
        <f t="shared" si="240"/>
        <v>78</v>
      </c>
      <c r="N1715" s="17">
        <f t="shared" si="241"/>
        <v>24788.399999999998</v>
      </c>
      <c r="O1715" s="22">
        <f t="shared" si="242"/>
        <v>21247.199999999997</v>
      </c>
    </row>
    <row r="1716" spans="1:15" ht="15">
      <c r="A1716" t="s">
        <v>1649</v>
      </c>
      <c r="B1716" s="16">
        <v>43496</v>
      </c>
      <c r="C1716" s="16">
        <v>43509</v>
      </c>
      <c r="D1716" s="17">
        <v>60</v>
      </c>
      <c r="E1716">
        <v>258</v>
      </c>
      <c r="F1716" s="19">
        <f t="shared" si="234"/>
        <v>43568</v>
      </c>
      <c r="G1716" s="16">
        <v>43587</v>
      </c>
      <c r="H1716" s="20">
        <f t="shared" si="235"/>
        <v>19</v>
      </c>
      <c r="I1716" s="17">
        <f t="shared" si="236"/>
        <v>4902</v>
      </c>
      <c r="J1716" s="17">
        <f t="shared" si="237"/>
        <v>79</v>
      </c>
      <c r="K1716" s="21">
        <f t="shared" si="238"/>
        <v>179</v>
      </c>
      <c r="L1716" s="17">
        <f t="shared" si="239"/>
        <v>91</v>
      </c>
      <c r="M1716" s="17">
        <f t="shared" si="240"/>
        <v>78</v>
      </c>
      <c r="N1716" s="17">
        <f t="shared" si="241"/>
        <v>23478</v>
      </c>
      <c r="O1716" s="22">
        <f t="shared" si="242"/>
        <v>20124</v>
      </c>
    </row>
    <row r="1717" spans="1:15" ht="15">
      <c r="A1717" t="s">
        <v>1650</v>
      </c>
      <c r="B1717" s="16">
        <v>43496</v>
      </c>
      <c r="C1717" s="16">
        <v>43509</v>
      </c>
      <c r="D1717" s="17">
        <v>60</v>
      </c>
      <c r="E1717">
        <v>202.8</v>
      </c>
      <c r="F1717" s="19">
        <f t="shared" si="234"/>
        <v>43568</v>
      </c>
      <c r="G1717" s="16">
        <v>43587</v>
      </c>
      <c r="H1717" s="20">
        <f t="shared" si="235"/>
        <v>19</v>
      </c>
      <c r="I1717" s="17">
        <f t="shared" si="236"/>
        <v>3853.2000000000003</v>
      </c>
      <c r="J1717" s="17">
        <f t="shared" si="237"/>
        <v>79</v>
      </c>
      <c r="K1717" s="21">
        <f t="shared" si="238"/>
        <v>123.80000000000001</v>
      </c>
      <c r="L1717" s="17">
        <f t="shared" si="239"/>
        <v>91</v>
      </c>
      <c r="M1717" s="17">
        <f t="shared" si="240"/>
        <v>78</v>
      </c>
      <c r="N1717" s="17">
        <f t="shared" si="241"/>
        <v>18454.8</v>
      </c>
      <c r="O1717" s="22">
        <f t="shared" si="242"/>
        <v>15818.400000000001</v>
      </c>
    </row>
    <row r="1718" spans="1:15" ht="15">
      <c r="A1718" t="s">
        <v>1651</v>
      </c>
      <c r="B1718" s="16">
        <v>43496</v>
      </c>
      <c r="C1718" s="16">
        <v>43509</v>
      </c>
      <c r="D1718" s="17">
        <v>60</v>
      </c>
      <c r="E1718">
        <v>272.4</v>
      </c>
      <c r="F1718" s="19">
        <f t="shared" si="234"/>
        <v>43568</v>
      </c>
      <c r="G1718" s="16">
        <v>43587</v>
      </c>
      <c r="H1718" s="20">
        <f t="shared" si="235"/>
        <v>19</v>
      </c>
      <c r="I1718" s="17">
        <f t="shared" si="236"/>
        <v>5175.599999999999</v>
      </c>
      <c r="J1718" s="17">
        <f t="shared" si="237"/>
        <v>79</v>
      </c>
      <c r="K1718" s="21">
        <f t="shared" si="238"/>
        <v>193.39999999999998</v>
      </c>
      <c r="L1718" s="17">
        <f t="shared" si="239"/>
        <v>91</v>
      </c>
      <c r="M1718" s="17">
        <f t="shared" si="240"/>
        <v>78</v>
      </c>
      <c r="N1718" s="17">
        <f t="shared" si="241"/>
        <v>24788.399999999998</v>
      </c>
      <c r="O1718" s="22">
        <f t="shared" si="242"/>
        <v>21247.199999999997</v>
      </c>
    </row>
    <row r="1719" spans="1:15" ht="15">
      <c r="A1719" t="s">
        <v>1652</v>
      </c>
      <c r="B1719" s="16">
        <v>43496</v>
      </c>
      <c r="C1719" s="16">
        <v>43509</v>
      </c>
      <c r="D1719" s="17">
        <v>60</v>
      </c>
      <c r="E1719">
        <v>225.6</v>
      </c>
      <c r="F1719" s="19">
        <f t="shared" si="234"/>
        <v>43568</v>
      </c>
      <c r="G1719" s="16">
        <v>43587</v>
      </c>
      <c r="H1719" s="20">
        <f t="shared" si="235"/>
        <v>19</v>
      </c>
      <c r="I1719" s="17">
        <f t="shared" si="236"/>
        <v>4286.4</v>
      </c>
      <c r="J1719" s="17">
        <f t="shared" si="237"/>
        <v>79</v>
      </c>
      <c r="K1719" s="21">
        <f t="shared" si="238"/>
        <v>146.6</v>
      </c>
      <c r="L1719" s="17">
        <f t="shared" si="239"/>
        <v>91</v>
      </c>
      <c r="M1719" s="17">
        <f t="shared" si="240"/>
        <v>78</v>
      </c>
      <c r="N1719" s="17">
        <f t="shared" si="241"/>
        <v>20529.6</v>
      </c>
      <c r="O1719" s="22">
        <f t="shared" si="242"/>
        <v>17596.8</v>
      </c>
    </row>
    <row r="1720" spans="1:15" ht="15">
      <c r="A1720" t="s">
        <v>1653</v>
      </c>
      <c r="B1720" s="16">
        <v>43496</v>
      </c>
      <c r="C1720" s="16">
        <v>43509</v>
      </c>
      <c r="D1720" s="17">
        <v>60</v>
      </c>
      <c r="E1720">
        <v>272.4</v>
      </c>
      <c r="F1720" s="19">
        <f t="shared" si="234"/>
        <v>43568</v>
      </c>
      <c r="G1720" s="16">
        <v>43587</v>
      </c>
      <c r="H1720" s="20">
        <f t="shared" si="235"/>
        <v>19</v>
      </c>
      <c r="I1720" s="17">
        <f t="shared" si="236"/>
        <v>5175.599999999999</v>
      </c>
      <c r="J1720" s="17">
        <f t="shared" si="237"/>
        <v>79</v>
      </c>
      <c r="K1720" s="21">
        <f t="shared" si="238"/>
        <v>193.39999999999998</v>
      </c>
      <c r="L1720" s="17">
        <f t="shared" si="239"/>
        <v>91</v>
      </c>
      <c r="M1720" s="17">
        <f t="shared" si="240"/>
        <v>78</v>
      </c>
      <c r="N1720" s="17">
        <f t="shared" si="241"/>
        <v>24788.399999999998</v>
      </c>
      <c r="O1720" s="22">
        <f t="shared" si="242"/>
        <v>21247.199999999997</v>
      </c>
    </row>
    <row r="1721" spans="1:15" ht="15">
      <c r="A1721" t="s">
        <v>1654</v>
      </c>
      <c r="B1721" s="16">
        <v>43554</v>
      </c>
      <c r="C1721" s="16">
        <v>43567</v>
      </c>
      <c r="D1721" s="17">
        <v>60</v>
      </c>
      <c r="E1721">
        <v>292.2</v>
      </c>
      <c r="F1721" s="19">
        <f t="shared" si="234"/>
        <v>43628</v>
      </c>
      <c r="G1721" s="16">
        <v>43587</v>
      </c>
      <c r="H1721" s="20">
        <f t="shared" si="235"/>
        <v>-41</v>
      </c>
      <c r="I1721" s="17">
        <f t="shared" si="236"/>
        <v>-11980.199999999999</v>
      </c>
      <c r="J1721" s="17">
        <f t="shared" si="237"/>
        <v>20</v>
      </c>
      <c r="K1721" s="21">
        <f t="shared" si="238"/>
        <v>272.2</v>
      </c>
      <c r="L1721" s="17">
        <f t="shared" si="239"/>
        <v>33</v>
      </c>
      <c r="M1721" s="17">
        <f t="shared" si="240"/>
        <v>20</v>
      </c>
      <c r="N1721" s="17">
        <f t="shared" si="241"/>
        <v>9642.6</v>
      </c>
      <c r="O1721" s="22">
        <f t="shared" si="242"/>
        <v>5844</v>
      </c>
    </row>
    <row r="1722" spans="1:15" ht="15">
      <c r="A1722" t="s">
        <v>1655</v>
      </c>
      <c r="B1722" s="16">
        <v>43554</v>
      </c>
      <c r="C1722" s="16">
        <v>43566</v>
      </c>
      <c r="D1722" s="17">
        <v>60</v>
      </c>
      <c r="E1722">
        <v>405.6</v>
      </c>
      <c r="F1722" s="19">
        <f t="shared" si="234"/>
        <v>43627</v>
      </c>
      <c r="G1722" s="16">
        <v>43587</v>
      </c>
      <c r="H1722" s="20">
        <f t="shared" si="235"/>
        <v>-40</v>
      </c>
      <c r="I1722" s="17">
        <f t="shared" si="236"/>
        <v>-16224</v>
      </c>
      <c r="J1722" s="17">
        <f t="shared" si="237"/>
        <v>21</v>
      </c>
      <c r="K1722" s="21">
        <f t="shared" si="238"/>
        <v>384.6</v>
      </c>
      <c r="L1722" s="17">
        <f t="shared" si="239"/>
        <v>33</v>
      </c>
      <c r="M1722" s="17">
        <f t="shared" si="240"/>
        <v>21</v>
      </c>
      <c r="N1722" s="17">
        <f t="shared" si="241"/>
        <v>13384.800000000001</v>
      </c>
      <c r="O1722" s="22">
        <f t="shared" si="242"/>
        <v>8517.6</v>
      </c>
    </row>
    <row r="1723" spans="1:15" ht="15">
      <c r="A1723" t="s">
        <v>1656</v>
      </c>
      <c r="B1723" s="16">
        <v>43554</v>
      </c>
      <c r="C1723" s="16">
        <v>43567</v>
      </c>
      <c r="D1723" s="17">
        <v>60</v>
      </c>
      <c r="E1723">
        <v>600</v>
      </c>
      <c r="F1723" s="19">
        <f t="shared" si="234"/>
        <v>43628</v>
      </c>
      <c r="G1723" s="16">
        <v>43585</v>
      </c>
      <c r="H1723" s="20">
        <f t="shared" si="235"/>
        <v>-43</v>
      </c>
      <c r="I1723" s="17">
        <f t="shared" si="236"/>
        <v>-25800</v>
      </c>
      <c r="J1723" s="17">
        <f t="shared" si="237"/>
        <v>18</v>
      </c>
      <c r="K1723" s="21">
        <f t="shared" si="238"/>
        <v>582</v>
      </c>
      <c r="L1723" s="17">
        <f t="shared" si="239"/>
        <v>31</v>
      </c>
      <c r="M1723" s="17">
        <f t="shared" si="240"/>
        <v>18</v>
      </c>
      <c r="N1723" s="17">
        <f t="shared" si="241"/>
        <v>18600</v>
      </c>
      <c r="O1723" s="22">
        <f t="shared" si="242"/>
        <v>10800</v>
      </c>
    </row>
    <row r="1724" spans="1:15" ht="15">
      <c r="A1724" t="s">
        <v>1657</v>
      </c>
      <c r="B1724" s="16">
        <v>43554</v>
      </c>
      <c r="C1724" s="16">
        <v>43567</v>
      </c>
      <c r="D1724" s="17">
        <v>60</v>
      </c>
      <c r="E1724">
        <v>172.8</v>
      </c>
      <c r="F1724" s="19">
        <f t="shared" si="234"/>
        <v>43628</v>
      </c>
      <c r="G1724" s="16">
        <v>43587</v>
      </c>
      <c r="H1724" s="20">
        <f t="shared" si="235"/>
        <v>-41</v>
      </c>
      <c r="I1724" s="17">
        <f t="shared" si="236"/>
        <v>-7084.8</v>
      </c>
      <c r="J1724" s="17">
        <f t="shared" si="237"/>
        <v>20</v>
      </c>
      <c r="K1724" s="21">
        <f t="shared" si="238"/>
        <v>152.8</v>
      </c>
      <c r="L1724" s="17">
        <f t="shared" si="239"/>
        <v>33</v>
      </c>
      <c r="M1724" s="17">
        <f t="shared" si="240"/>
        <v>20</v>
      </c>
      <c r="N1724" s="17">
        <f t="shared" si="241"/>
        <v>5702.400000000001</v>
      </c>
      <c r="O1724" s="22">
        <f t="shared" si="242"/>
        <v>3456</v>
      </c>
    </row>
    <row r="1725" spans="1:15" ht="15">
      <c r="A1725" t="s">
        <v>1658</v>
      </c>
      <c r="B1725" s="16">
        <v>43585</v>
      </c>
      <c r="C1725" s="16">
        <v>43609</v>
      </c>
      <c r="D1725" s="17">
        <v>60</v>
      </c>
      <c r="E1725">
        <v>300</v>
      </c>
      <c r="F1725" s="19">
        <f t="shared" si="234"/>
        <v>43670</v>
      </c>
      <c r="G1725" s="16">
        <v>43587</v>
      </c>
      <c r="H1725" s="20">
        <f t="shared" si="235"/>
        <v>-83</v>
      </c>
      <c r="I1725" s="17">
        <f t="shared" si="236"/>
        <v>-24900</v>
      </c>
      <c r="J1725" s="17">
        <f t="shared" si="237"/>
        <v>-22</v>
      </c>
      <c r="K1725" s="21">
        <f t="shared" si="238"/>
        <v>322</v>
      </c>
      <c r="L1725" s="17">
        <f t="shared" si="239"/>
        <v>2</v>
      </c>
      <c r="M1725" s="17">
        <f t="shared" si="240"/>
        <v>-22</v>
      </c>
      <c r="N1725" s="17">
        <f t="shared" si="241"/>
        <v>600</v>
      </c>
      <c r="O1725" s="22">
        <f t="shared" si="242"/>
        <v>-6600</v>
      </c>
    </row>
    <row r="1726" spans="1:15" ht="15">
      <c r="A1726" t="s">
        <v>1659</v>
      </c>
      <c r="B1726" s="16">
        <v>43514</v>
      </c>
      <c r="C1726" s="16">
        <v>43517</v>
      </c>
      <c r="D1726" s="17">
        <v>60</v>
      </c>
      <c r="E1726" s="18">
        <v>2236.73</v>
      </c>
      <c r="F1726" s="19">
        <f t="shared" si="234"/>
        <v>43576</v>
      </c>
      <c r="G1726" s="16">
        <v>43587</v>
      </c>
      <c r="H1726" s="20">
        <f t="shared" si="235"/>
        <v>11</v>
      </c>
      <c r="I1726" s="17">
        <f t="shared" si="236"/>
        <v>24604.03</v>
      </c>
      <c r="J1726" s="17">
        <f t="shared" si="237"/>
        <v>71</v>
      </c>
      <c r="K1726" s="21">
        <f t="shared" si="238"/>
        <v>2165.73</v>
      </c>
      <c r="L1726" s="17">
        <f t="shared" si="239"/>
        <v>73</v>
      </c>
      <c r="M1726" s="17">
        <f t="shared" si="240"/>
        <v>70</v>
      </c>
      <c r="N1726" s="17">
        <f t="shared" si="241"/>
        <v>163281.29</v>
      </c>
      <c r="O1726" s="22">
        <f t="shared" si="242"/>
        <v>156571.1</v>
      </c>
    </row>
    <row r="1727" spans="1:15" ht="15">
      <c r="A1727" t="s">
        <v>1660</v>
      </c>
      <c r="B1727" s="16">
        <v>43529</v>
      </c>
      <c r="C1727" s="16">
        <v>43542</v>
      </c>
      <c r="D1727" s="17">
        <v>60</v>
      </c>
      <c r="E1727" s="18">
        <v>2643.39</v>
      </c>
      <c r="F1727" s="19">
        <f t="shared" si="234"/>
        <v>43603</v>
      </c>
      <c r="G1727" s="16">
        <v>43585</v>
      </c>
      <c r="H1727" s="20">
        <f t="shared" si="235"/>
        <v>-18</v>
      </c>
      <c r="I1727" s="17">
        <f t="shared" si="236"/>
        <v>-47581.02</v>
      </c>
      <c r="J1727" s="17">
        <f t="shared" si="237"/>
        <v>42</v>
      </c>
      <c r="K1727" s="21">
        <f t="shared" si="238"/>
        <v>2601.39</v>
      </c>
      <c r="L1727" s="17">
        <f t="shared" si="239"/>
        <v>56</v>
      </c>
      <c r="M1727" s="17">
        <f t="shared" si="240"/>
        <v>43</v>
      </c>
      <c r="N1727" s="17">
        <f t="shared" si="241"/>
        <v>148029.84</v>
      </c>
      <c r="O1727" s="22">
        <f t="shared" si="242"/>
        <v>113665.76999999999</v>
      </c>
    </row>
    <row r="1728" spans="1:15" ht="15">
      <c r="A1728" t="s">
        <v>1661</v>
      </c>
      <c r="B1728" s="16">
        <v>43529</v>
      </c>
      <c r="C1728" s="16">
        <v>43542</v>
      </c>
      <c r="D1728" s="17">
        <v>60</v>
      </c>
      <c r="E1728">
        <v>36.78</v>
      </c>
      <c r="F1728" s="19">
        <f t="shared" si="234"/>
        <v>43603</v>
      </c>
      <c r="G1728" s="16">
        <v>43642</v>
      </c>
      <c r="H1728" s="20">
        <f t="shared" si="235"/>
        <v>39</v>
      </c>
      <c r="I1728" s="17">
        <f t="shared" si="236"/>
        <v>1434.42</v>
      </c>
      <c r="J1728" s="17">
        <f t="shared" si="237"/>
        <v>98</v>
      </c>
      <c r="K1728" s="21">
        <f t="shared" si="238"/>
        <v>-61.22</v>
      </c>
      <c r="L1728" s="17">
        <f t="shared" si="239"/>
        <v>113</v>
      </c>
      <c r="M1728" s="17">
        <f t="shared" si="240"/>
        <v>100</v>
      </c>
      <c r="N1728" s="17">
        <f t="shared" si="241"/>
        <v>4156.14</v>
      </c>
      <c r="O1728" s="22">
        <f t="shared" si="242"/>
        <v>3678</v>
      </c>
    </row>
    <row r="1729" spans="1:15" ht="15">
      <c r="A1729" t="s">
        <v>1662</v>
      </c>
      <c r="B1729" s="16">
        <v>43529</v>
      </c>
      <c r="C1729" s="16">
        <v>43542</v>
      </c>
      <c r="D1729" s="17">
        <v>60</v>
      </c>
      <c r="E1729">
        <v>12.3</v>
      </c>
      <c r="F1729" s="19">
        <f t="shared" si="234"/>
        <v>43603</v>
      </c>
      <c r="G1729" s="16">
        <v>43557</v>
      </c>
      <c r="H1729" s="20">
        <f t="shared" si="235"/>
        <v>-46</v>
      </c>
      <c r="I1729" s="17">
        <f t="shared" si="236"/>
        <v>-565.8000000000001</v>
      </c>
      <c r="J1729" s="17">
        <f t="shared" si="237"/>
        <v>14</v>
      </c>
      <c r="K1729" s="21">
        <f t="shared" si="238"/>
        <v>-1.6999999999999993</v>
      </c>
      <c r="L1729" s="17">
        <f t="shared" si="239"/>
        <v>28</v>
      </c>
      <c r="M1729" s="17">
        <f t="shared" si="240"/>
        <v>15</v>
      </c>
      <c r="N1729" s="17">
        <f t="shared" si="241"/>
        <v>344.40000000000003</v>
      </c>
      <c r="O1729" s="22">
        <f t="shared" si="242"/>
        <v>184.5</v>
      </c>
    </row>
    <row r="1730" spans="1:15" ht="15">
      <c r="A1730" t="s">
        <v>1663</v>
      </c>
      <c r="B1730" s="16">
        <v>43529</v>
      </c>
      <c r="C1730" s="16">
        <v>43542</v>
      </c>
      <c r="D1730" s="17">
        <v>60</v>
      </c>
      <c r="E1730">
        <v>490.98</v>
      </c>
      <c r="F1730" s="19">
        <f t="shared" si="234"/>
        <v>43603</v>
      </c>
      <c r="G1730" s="16">
        <v>43566</v>
      </c>
      <c r="H1730" s="20">
        <f t="shared" si="235"/>
        <v>-37</v>
      </c>
      <c r="I1730" s="17">
        <f t="shared" si="236"/>
        <v>-18166.260000000002</v>
      </c>
      <c r="J1730" s="17">
        <f t="shared" si="237"/>
        <v>23</v>
      </c>
      <c r="K1730" s="21">
        <f t="shared" si="238"/>
        <v>467.98</v>
      </c>
      <c r="L1730" s="17">
        <f t="shared" si="239"/>
        <v>37</v>
      </c>
      <c r="M1730" s="17">
        <f t="shared" si="240"/>
        <v>24</v>
      </c>
      <c r="N1730" s="17">
        <f t="shared" si="241"/>
        <v>18166.260000000002</v>
      </c>
      <c r="O1730" s="22">
        <f t="shared" si="242"/>
        <v>11783.52</v>
      </c>
    </row>
    <row r="1731" spans="1:15" ht="15">
      <c r="A1731" t="s">
        <v>1664</v>
      </c>
      <c r="B1731" s="16">
        <v>43529</v>
      </c>
      <c r="C1731" s="16">
        <v>43542</v>
      </c>
      <c r="D1731" s="17">
        <v>60</v>
      </c>
      <c r="E1731">
        <v>887.49</v>
      </c>
      <c r="F1731" s="19">
        <f t="shared" si="234"/>
        <v>43603</v>
      </c>
      <c r="G1731" s="16">
        <v>43585</v>
      </c>
      <c r="H1731" s="20">
        <f t="shared" si="235"/>
        <v>-18</v>
      </c>
      <c r="I1731" s="17">
        <f t="shared" si="236"/>
        <v>-15974.82</v>
      </c>
      <c r="J1731" s="17">
        <f t="shared" si="237"/>
        <v>42</v>
      </c>
      <c r="K1731" s="21">
        <f t="shared" si="238"/>
        <v>845.49</v>
      </c>
      <c r="L1731" s="17">
        <f t="shared" si="239"/>
        <v>56</v>
      </c>
      <c r="M1731" s="17">
        <f t="shared" si="240"/>
        <v>43</v>
      </c>
      <c r="N1731" s="17">
        <f t="shared" si="241"/>
        <v>49699.44</v>
      </c>
      <c r="O1731" s="22">
        <f t="shared" si="242"/>
        <v>38162.07</v>
      </c>
    </row>
    <row r="1732" spans="1:15" ht="15">
      <c r="A1732" t="s">
        <v>1665</v>
      </c>
      <c r="B1732" s="16">
        <v>43535</v>
      </c>
      <c r="C1732" s="16">
        <v>43543</v>
      </c>
      <c r="D1732" s="17">
        <v>60</v>
      </c>
      <c r="E1732" s="18">
        <v>1177.8</v>
      </c>
      <c r="F1732" s="19">
        <f t="shared" si="234"/>
        <v>43604</v>
      </c>
      <c r="G1732" s="16">
        <v>43585</v>
      </c>
      <c r="H1732" s="20">
        <f t="shared" si="235"/>
        <v>-19</v>
      </c>
      <c r="I1732" s="17">
        <f t="shared" si="236"/>
        <v>-22378.2</v>
      </c>
      <c r="J1732" s="17">
        <f t="shared" si="237"/>
        <v>41</v>
      </c>
      <c r="K1732" s="21">
        <f t="shared" si="238"/>
        <v>1136.8</v>
      </c>
      <c r="L1732" s="17">
        <f t="shared" si="239"/>
        <v>50</v>
      </c>
      <c r="M1732" s="17">
        <f t="shared" si="240"/>
        <v>42</v>
      </c>
      <c r="N1732" s="17">
        <f t="shared" si="241"/>
        <v>58890</v>
      </c>
      <c r="O1732" s="22">
        <f t="shared" si="242"/>
        <v>49467.6</v>
      </c>
    </row>
    <row r="1733" spans="1:15" ht="15">
      <c r="A1733" t="s">
        <v>1666</v>
      </c>
      <c r="B1733" s="16">
        <v>43557</v>
      </c>
      <c r="C1733" s="16">
        <v>43559</v>
      </c>
      <c r="D1733" s="17">
        <v>60</v>
      </c>
      <c r="E1733" s="18">
        <v>1103.99</v>
      </c>
      <c r="F1733" s="19">
        <f t="shared" si="234"/>
        <v>43620</v>
      </c>
      <c r="G1733" s="16">
        <v>43570</v>
      </c>
      <c r="H1733" s="20">
        <f t="shared" si="235"/>
        <v>-50</v>
      </c>
      <c r="I1733" s="17">
        <f t="shared" si="236"/>
        <v>-55199.5</v>
      </c>
      <c r="J1733" s="17">
        <f t="shared" si="237"/>
        <v>11</v>
      </c>
      <c r="K1733" s="21">
        <f t="shared" si="238"/>
        <v>1092.99</v>
      </c>
      <c r="L1733" s="17">
        <f t="shared" si="239"/>
        <v>13</v>
      </c>
      <c r="M1733" s="17">
        <f t="shared" si="240"/>
        <v>11</v>
      </c>
      <c r="N1733" s="17">
        <f t="shared" si="241"/>
        <v>14351.87</v>
      </c>
      <c r="O1733" s="22">
        <f t="shared" si="242"/>
        <v>12143.89</v>
      </c>
    </row>
    <row r="1734" spans="1:15" ht="15">
      <c r="A1734" t="s">
        <v>1667</v>
      </c>
      <c r="B1734" s="16">
        <v>43588</v>
      </c>
      <c r="C1734" s="16">
        <v>43588</v>
      </c>
      <c r="D1734" s="17">
        <v>60</v>
      </c>
      <c r="E1734" s="18">
        <v>1103.99</v>
      </c>
      <c r="F1734" s="19">
        <f t="shared" si="234"/>
        <v>43649</v>
      </c>
      <c r="G1734" s="16">
        <v>43570</v>
      </c>
      <c r="H1734" s="20">
        <f t="shared" si="235"/>
        <v>-79</v>
      </c>
      <c r="I1734" s="17">
        <f t="shared" si="236"/>
        <v>-87215.21</v>
      </c>
      <c r="J1734" s="17">
        <f t="shared" si="237"/>
        <v>-18</v>
      </c>
      <c r="K1734" s="21">
        <f t="shared" si="238"/>
        <v>1121.99</v>
      </c>
      <c r="L1734" s="17">
        <f t="shared" si="239"/>
        <v>-18</v>
      </c>
      <c r="M1734" s="17">
        <f t="shared" si="240"/>
        <v>-18</v>
      </c>
      <c r="N1734" s="17">
        <f t="shared" si="241"/>
        <v>-19871.82</v>
      </c>
      <c r="O1734" s="22">
        <f t="shared" si="242"/>
        <v>-19871.82</v>
      </c>
    </row>
    <row r="1735" spans="1:15" ht="15">
      <c r="A1735" t="s">
        <v>1668</v>
      </c>
      <c r="B1735" s="16">
        <v>43620</v>
      </c>
      <c r="C1735" s="16">
        <v>43620</v>
      </c>
      <c r="D1735" s="17">
        <v>60</v>
      </c>
      <c r="E1735" s="18">
        <v>1103.99</v>
      </c>
      <c r="F1735" s="19">
        <f t="shared" si="234"/>
        <v>43681</v>
      </c>
      <c r="G1735" s="16">
        <v>43570</v>
      </c>
      <c r="H1735" s="20">
        <f t="shared" si="235"/>
        <v>-111</v>
      </c>
      <c r="I1735" s="17">
        <f t="shared" si="236"/>
        <v>-122542.89</v>
      </c>
      <c r="J1735" s="17">
        <f t="shared" si="237"/>
        <v>-49</v>
      </c>
      <c r="K1735" s="21">
        <f t="shared" si="238"/>
        <v>1152.99</v>
      </c>
      <c r="L1735" s="17">
        <f t="shared" si="239"/>
        <v>-50</v>
      </c>
      <c r="M1735" s="17">
        <f t="shared" si="240"/>
        <v>-50</v>
      </c>
      <c r="N1735" s="17">
        <f t="shared" si="241"/>
        <v>-55199.5</v>
      </c>
      <c r="O1735" s="22">
        <f t="shared" si="242"/>
        <v>-55199.5</v>
      </c>
    </row>
    <row r="1736" spans="1:15" ht="15">
      <c r="A1736" t="s">
        <v>1669</v>
      </c>
      <c r="B1736" s="16">
        <v>43493</v>
      </c>
      <c r="C1736" s="16">
        <v>43497</v>
      </c>
      <c r="D1736" s="17">
        <v>60</v>
      </c>
      <c r="E1736" s="18">
        <v>10092.83</v>
      </c>
      <c r="F1736" s="19">
        <f aca="true" t="shared" si="243" ref="F1736:F1799">_XLL.DATA.MESE(C1736,2)</f>
        <v>43556</v>
      </c>
      <c r="G1736" s="16">
        <v>43570</v>
      </c>
      <c r="H1736" s="20">
        <f aca="true" t="shared" si="244" ref="H1736:H1799">G1736-F1736</f>
        <v>14</v>
      </c>
      <c r="I1736" s="17">
        <f aca="true" t="shared" si="245" ref="I1736:I1799">E1736*H1736</f>
        <v>141299.62</v>
      </c>
      <c r="J1736" s="17">
        <f aca="true" t="shared" si="246" ref="J1736:J1799">DAYS360(C1736,G1736)</f>
        <v>74</v>
      </c>
      <c r="K1736" s="21">
        <f aca="true" t="shared" si="247" ref="K1736:K1799">E1736-J1736</f>
        <v>10018.83</v>
      </c>
      <c r="L1736" s="17">
        <f aca="true" t="shared" si="248" ref="L1736:L1799">G1736-B1736</f>
        <v>77</v>
      </c>
      <c r="M1736" s="17">
        <f aca="true" t="shared" si="249" ref="M1736:M1799">G1736-C1736</f>
        <v>73</v>
      </c>
      <c r="N1736" s="17">
        <f aca="true" t="shared" si="250" ref="N1736:N1799">E1736*L1736</f>
        <v>777147.91</v>
      </c>
      <c r="O1736" s="22">
        <f aca="true" t="shared" si="251" ref="O1736:O1799">E1736*M1736</f>
        <v>736776.59</v>
      </c>
    </row>
    <row r="1737" spans="1:15" ht="15">
      <c r="A1737" t="s">
        <v>490</v>
      </c>
      <c r="B1737" s="16">
        <v>43496</v>
      </c>
      <c r="C1737" s="16">
        <v>43497</v>
      </c>
      <c r="D1737" s="17">
        <v>60</v>
      </c>
      <c r="E1737" s="18">
        <v>31778.94</v>
      </c>
      <c r="F1737" s="19">
        <f t="shared" si="243"/>
        <v>43556</v>
      </c>
      <c r="G1737" s="16">
        <v>43628</v>
      </c>
      <c r="H1737" s="20">
        <f t="shared" si="244"/>
        <v>72</v>
      </c>
      <c r="I1737" s="17">
        <f t="shared" si="245"/>
        <v>2288083.6799999997</v>
      </c>
      <c r="J1737" s="17">
        <f t="shared" si="246"/>
        <v>131</v>
      </c>
      <c r="K1737" s="21">
        <f t="shared" si="247"/>
        <v>31647.94</v>
      </c>
      <c r="L1737" s="17">
        <f t="shared" si="248"/>
        <v>132</v>
      </c>
      <c r="M1737" s="17">
        <f t="shared" si="249"/>
        <v>131</v>
      </c>
      <c r="N1737" s="17">
        <f t="shared" si="250"/>
        <v>4194820.08</v>
      </c>
      <c r="O1737" s="22">
        <f t="shared" si="251"/>
        <v>4163041.1399999997</v>
      </c>
    </row>
    <row r="1738" spans="1:15" ht="15">
      <c r="A1738" t="s">
        <v>260</v>
      </c>
      <c r="B1738" s="16">
        <v>43514</v>
      </c>
      <c r="C1738" s="16">
        <v>43517</v>
      </c>
      <c r="D1738" s="17">
        <v>60</v>
      </c>
      <c r="E1738" s="18">
        <v>35306.64</v>
      </c>
      <c r="F1738" s="19">
        <f t="shared" si="243"/>
        <v>43576</v>
      </c>
      <c r="G1738" s="16">
        <v>43628</v>
      </c>
      <c r="H1738" s="20">
        <f t="shared" si="244"/>
        <v>52</v>
      </c>
      <c r="I1738" s="17">
        <f t="shared" si="245"/>
        <v>1835945.28</v>
      </c>
      <c r="J1738" s="17">
        <f t="shared" si="246"/>
        <v>111</v>
      </c>
      <c r="K1738" s="21">
        <f t="shared" si="247"/>
        <v>35195.64</v>
      </c>
      <c r="L1738" s="17">
        <f t="shared" si="248"/>
        <v>114</v>
      </c>
      <c r="M1738" s="17">
        <f t="shared" si="249"/>
        <v>111</v>
      </c>
      <c r="N1738" s="17">
        <f t="shared" si="250"/>
        <v>4024956.96</v>
      </c>
      <c r="O1738" s="22">
        <f t="shared" si="251"/>
        <v>3919037.04</v>
      </c>
    </row>
    <row r="1739" spans="1:15" ht="15">
      <c r="A1739" t="s">
        <v>385</v>
      </c>
      <c r="B1739" s="16">
        <v>43570</v>
      </c>
      <c r="C1739" s="16">
        <v>43585</v>
      </c>
      <c r="D1739" s="17">
        <v>60</v>
      </c>
      <c r="E1739" s="18">
        <v>1751.36</v>
      </c>
      <c r="F1739" s="19">
        <f t="shared" si="243"/>
        <v>43646</v>
      </c>
      <c r="G1739" s="16">
        <v>43628</v>
      </c>
      <c r="H1739" s="20">
        <f t="shared" si="244"/>
        <v>-18</v>
      </c>
      <c r="I1739" s="17">
        <f t="shared" si="245"/>
        <v>-31524.48</v>
      </c>
      <c r="J1739" s="17">
        <f t="shared" si="246"/>
        <v>42</v>
      </c>
      <c r="K1739" s="21">
        <f t="shared" si="247"/>
        <v>1709.36</v>
      </c>
      <c r="L1739" s="17">
        <f t="shared" si="248"/>
        <v>58</v>
      </c>
      <c r="M1739" s="17">
        <f t="shared" si="249"/>
        <v>43</v>
      </c>
      <c r="N1739" s="17">
        <f t="shared" si="250"/>
        <v>101578.87999999999</v>
      </c>
      <c r="O1739" s="22">
        <f t="shared" si="251"/>
        <v>75308.48</v>
      </c>
    </row>
    <row r="1740" spans="1:15" ht="15">
      <c r="A1740" t="s">
        <v>261</v>
      </c>
      <c r="B1740" s="16">
        <v>43570</v>
      </c>
      <c r="C1740" s="16">
        <v>43585</v>
      </c>
      <c r="D1740" s="17">
        <v>60</v>
      </c>
      <c r="E1740" s="18">
        <v>38594.55</v>
      </c>
      <c r="F1740" s="19">
        <f t="shared" si="243"/>
        <v>43646</v>
      </c>
      <c r="G1740" s="16">
        <v>43558</v>
      </c>
      <c r="H1740" s="20">
        <f t="shared" si="244"/>
        <v>-88</v>
      </c>
      <c r="I1740" s="17">
        <f t="shared" si="245"/>
        <v>-3396320.4000000004</v>
      </c>
      <c r="J1740" s="17">
        <f t="shared" si="246"/>
        <v>-27</v>
      </c>
      <c r="K1740" s="21">
        <f t="shared" si="247"/>
        <v>38621.55</v>
      </c>
      <c r="L1740" s="17">
        <f t="shared" si="248"/>
        <v>-12</v>
      </c>
      <c r="M1740" s="17">
        <f t="shared" si="249"/>
        <v>-27</v>
      </c>
      <c r="N1740" s="17">
        <f t="shared" si="250"/>
        <v>-463134.60000000003</v>
      </c>
      <c r="O1740" s="22">
        <f t="shared" si="251"/>
        <v>-1042052.8500000001</v>
      </c>
    </row>
    <row r="1741" spans="1:15" ht="15">
      <c r="A1741" t="s">
        <v>1009</v>
      </c>
      <c r="B1741" s="16">
        <v>43585</v>
      </c>
      <c r="C1741" s="16">
        <v>43594</v>
      </c>
      <c r="D1741" s="17">
        <v>60</v>
      </c>
      <c r="E1741" s="18">
        <v>36454.25</v>
      </c>
      <c r="F1741" s="19">
        <f t="shared" si="243"/>
        <v>43655</v>
      </c>
      <c r="G1741" s="16">
        <v>43558</v>
      </c>
      <c r="H1741" s="20">
        <f t="shared" si="244"/>
        <v>-97</v>
      </c>
      <c r="I1741" s="17">
        <f t="shared" si="245"/>
        <v>-3536062.25</v>
      </c>
      <c r="J1741" s="17">
        <f t="shared" si="246"/>
        <v>-36</v>
      </c>
      <c r="K1741" s="21">
        <f t="shared" si="247"/>
        <v>36490.25</v>
      </c>
      <c r="L1741" s="17">
        <f t="shared" si="248"/>
        <v>-27</v>
      </c>
      <c r="M1741" s="17">
        <f t="shared" si="249"/>
        <v>-36</v>
      </c>
      <c r="N1741" s="17">
        <f t="shared" si="250"/>
        <v>-984264.75</v>
      </c>
      <c r="O1741" s="22">
        <f t="shared" si="251"/>
        <v>-1312353</v>
      </c>
    </row>
    <row r="1742" spans="1:15" ht="15">
      <c r="A1742" t="s">
        <v>1670</v>
      </c>
      <c r="B1742" s="16">
        <v>43633</v>
      </c>
      <c r="C1742" s="16">
        <v>43633</v>
      </c>
      <c r="D1742" s="17">
        <v>60</v>
      </c>
      <c r="E1742" s="18">
        <v>2702.27</v>
      </c>
      <c r="F1742" s="19">
        <f t="shared" si="243"/>
        <v>43694</v>
      </c>
      <c r="G1742" s="16">
        <v>43558</v>
      </c>
      <c r="H1742" s="20">
        <f t="shared" si="244"/>
        <v>-136</v>
      </c>
      <c r="I1742" s="17">
        <f t="shared" si="245"/>
        <v>-367508.72</v>
      </c>
      <c r="J1742" s="17">
        <f t="shared" si="246"/>
        <v>-74</v>
      </c>
      <c r="K1742" s="21">
        <f t="shared" si="247"/>
        <v>2776.27</v>
      </c>
      <c r="L1742" s="17">
        <f t="shared" si="248"/>
        <v>-75</v>
      </c>
      <c r="M1742" s="17">
        <f t="shared" si="249"/>
        <v>-75</v>
      </c>
      <c r="N1742" s="17">
        <f t="shared" si="250"/>
        <v>-202670.25</v>
      </c>
      <c r="O1742" s="22">
        <f t="shared" si="251"/>
        <v>-202670.25</v>
      </c>
    </row>
    <row r="1743" spans="1:15" ht="15">
      <c r="A1743" t="s">
        <v>55</v>
      </c>
      <c r="B1743" s="16">
        <v>43571</v>
      </c>
      <c r="C1743" s="16">
        <v>43572</v>
      </c>
      <c r="D1743" s="17">
        <v>60</v>
      </c>
      <c r="E1743">
        <v>91.16</v>
      </c>
      <c r="F1743" s="19">
        <f t="shared" si="243"/>
        <v>43633</v>
      </c>
      <c r="G1743" s="16">
        <v>43578</v>
      </c>
      <c r="H1743" s="20">
        <f t="shared" si="244"/>
        <v>-55</v>
      </c>
      <c r="I1743" s="17">
        <f t="shared" si="245"/>
        <v>-5013.8</v>
      </c>
      <c r="J1743" s="17">
        <f t="shared" si="246"/>
        <v>6</v>
      </c>
      <c r="K1743" s="21">
        <f t="shared" si="247"/>
        <v>85.16</v>
      </c>
      <c r="L1743" s="17">
        <f t="shared" si="248"/>
        <v>7</v>
      </c>
      <c r="M1743" s="17">
        <f t="shared" si="249"/>
        <v>6</v>
      </c>
      <c r="N1743" s="17">
        <f t="shared" si="250"/>
        <v>638.12</v>
      </c>
      <c r="O1743" s="22">
        <f t="shared" si="251"/>
        <v>546.96</v>
      </c>
    </row>
    <row r="1744" spans="1:15" ht="15">
      <c r="A1744" t="s">
        <v>1671</v>
      </c>
      <c r="B1744" s="16">
        <v>43566</v>
      </c>
      <c r="C1744" s="16">
        <v>43566</v>
      </c>
      <c r="D1744" s="17">
        <v>60</v>
      </c>
      <c r="E1744" s="18">
        <v>21822.05</v>
      </c>
      <c r="F1744" s="19">
        <f t="shared" si="243"/>
        <v>43627</v>
      </c>
      <c r="G1744" s="16">
        <v>43578</v>
      </c>
      <c r="H1744" s="20">
        <f t="shared" si="244"/>
        <v>-49</v>
      </c>
      <c r="I1744" s="17">
        <f t="shared" si="245"/>
        <v>-1069280.45</v>
      </c>
      <c r="J1744" s="17">
        <f t="shared" si="246"/>
        <v>12</v>
      </c>
      <c r="K1744" s="21">
        <f t="shared" si="247"/>
        <v>21810.05</v>
      </c>
      <c r="L1744" s="17">
        <f t="shared" si="248"/>
        <v>12</v>
      </c>
      <c r="M1744" s="17">
        <f t="shared" si="249"/>
        <v>12</v>
      </c>
      <c r="N1744" s="17">
        <f t="shared" si="250"/>
        <v>261864.59999999998</v>
      </c>
      <c r="O1744" s="22">
        <f t="shared" si="251"/>
        <v>261864.59999999998</v>
      </c>
    </row>
    <row r="1745" spans="1:15" ht="15">
      <c r="A1745" t="s">
        <v>39</v>
      </c>
      <c r="B1745" s="16">
        <v>43559</v>
      </c>
      <c r="C1745" s="16">
        <v>43566</v>
      </c>
      <c r="D1745" s="17">
        <v>60</v>
      </c>
      <c r="E1745">
        <v>662.4</v>
      </c>
      <c r="F1745" s="19">
        <f t="shared" si="243"/>
        <v>43627</v>
      </c>
      <c r="G1745" s="16">
        <v>43578</v>
      </c>
      <c r="H1745" s="20">
        <f t="shared" si="244"/>
        <v>-49</v>
      </c>
      <c r="I1745" s="17">
        <f t="shared" si="245"/>
        <v>-32457.6</v>
      </c>
      <c r="J1745" s="17">
        <f t="shared" si="246"/>
        <v>12</v>
      </c>
      <c r="K1745" s="21">
        <f t="shared" si="247"/>
        <v>650.4</v>
      </c>
      <c r="L1745" s="17">
        <f t="shared" si="248"/>
        <v>19</v>
      </c>
      <c r="M1745" s="17">
        <f t="shared" si="249"/>
        <v>12</v>
      </c>
      <c r="N1745" s="17">
        <f t="shared" si="250"/>
        <v>12585.6</v>
      </c>
      <c r="O1745" s="22">
        <f t="shared" si="251"/>
        <v>7948.799999999999</v>
      </c>
    </row>
    <row r="1746" spans="1:15" ht="15">
      <c r="A1746" t="s">
        <v>40</v>
      </c>
      <c r="B1746" s="16">
        <v>43563</v>
      </c>
      <c r="C1746" s="16">
        <v>43572</v>
      </c>
      <c r="D1746" s="17">
        <v>60</v>
      </c>
      <c r="E1746" s="18">
        <v>1636.33</v>
      </c>
      <c r="F1746" s="19">
        <f t="shared" si="243"/>
        <v>43633</v>
      </c>
      <c r="G1746" s="16">
        <v>43578</v>
      </c>
      <c r="H1746" s="20">
        <f t="shared" si="244"/>
        <v>-55</v>
      </c>
      <c r="I1746" s="17">
        <f t="shared" si="245"/>
        <v>-89998.15</v>
      </c>
      <c r="J1746" s="17">
        <f t="shared" si="246"/>
        <v>6</v>
      </c>
      <c r="K1746" s="21">
        <f t="shared" si="247"/>
        <v>1630.33</v>
      </c>
      <c r="L1746" s="17">
        <f t="shared" si="248"/>
        <v>15</v>
      </c>
      <c r="M1746" s="17">
        <f t="shared" si="249"/>
        <v>6</v>
      </c>
      <c r="N1746" s="17">
        <f t="shared" si="250"/>
        <v>24544.949999999997</v>
      </c>
      <c r="O1746" s="22">
        <f t="shared" si="251"/>
        <v>9817.98</v>
      </c>
    </row>
    <row r="1747" spans="1:15" ht="15">
      <c r="A1747" t="s">
        <v>1672</v>
      </c>
      <c r="B1747" s="16">
        <v>43509</v>
      </c>
      <c r="C1747" s="16">
        <v>43514</v>
      </c>
      <c r="D1747" s="17">
        <v>60</v>
      </c>
      <c r="E1747" s="18">
        <v>4398.36</v>
      </c>
      <c r="F1747" s="19">
        <f t="shared" si="243"/>
        <v>43573</v>
      </c>
      <c r="G1747" s="16">
        <v>43605</v>
      </c>
      <c r="H1747" s="20">
        <f t="shared" si="244"/>
        <v>32</v>
      </c>
      <c r="I1747" s="17">
        <f t="shared" si="245"/>
        <v>140747.52</v>
      </c>
      <c r="J1747" s="17">
        <f t="shared" si="246"/>
        <v>92</v>
      </c>
      <c r="K1747" s="21">
        <f t="shared" si="247"/>
        <v>4306.36</v>
      </c>
      <c r="L1747" s="17">
        <f t="shared" si="248"/>
        <v>96</v>
      </c>
      <c r="M1747" s="17">
        <f t="shared" si="249"/>
        <v>91</v>
      </c>
      <c r="N1747" s="17">
        <f t="shared" si="250"/>
        <v>422242.55999999994</v>
      </c>
      <c r="O1747" s="22">
        <f t="shared" si="251"/>
        <v>400250.75999999995</v>
      </c>
    </row>
    <row r="1748" spans="1:15" ht="15">
      <c r="A1748" t="s">
        <v>1673</v>
      </c>
      <c r="B1748" s="16">
        <v>43563</v>
      </c>
      <c r="C1748" s="16">
        <v>43563</v>
      </c>
      <c r="D1748" s="17">
        <v>60</v>
      </c>
      <c r="E1748" s="18">
        <v>2331.66</v>
      </c>
      <c r="F1748" s="19">
        <f t="shared" si="243"/>
        <v>43624</v>
      </c>
      <c r="G1748" s="16">
        <v>43605</v>
      </c>
      <c r="H1748" s="20">
        <f t="shared" si="244"/>
        <v>-19</v>
      </c>
      <c r="I1748" s="17">
        <f t="shared" si="245"/>
        <v>-44301.53999999999</v>
      </c>
      <c r="J1748" s="17">
        <f t="shared" si="246"/>
        <v>42</v>
      </c>
      <c r="K1748" s="21">
        <f t="shared" si="247"/>
        <v>2289.66</v>
      </c>
      <c r="L1748" s="17">
        <f t="shared" si="248"/>
        <v>42</v>
      </c>
      <c r="M1748" s="17">
        <f t="shared" si="249"/>
        <v>42</v>
      </c>
      <c r="N1748" s="17">
        <f t="shared" si="250"/>
        <v>97929.72</v>
      </c>
      <c r="O1748" s="22">
        <f t="shared" si="251"/>
        <v>97929.72</v>
      </c>
    </row>
    <row r="1749" spans="1:15" ht="15">
      <c r="A1749" t="s">
        <v>1674</v>
      </c>
      <c r="B1749" s="16">
        <v>43532</v>
      </c>
      <c r="C1749" s="16">
        <v>43542</v>
      </c>
      <c r="D1749" s="17">
        <v>60</v>
      </c>
      <c r="E1749" s="18">
        <v>3000</v>
      </c>
      <c r="F1749" s="19">
        <f t="shared" si="243"/>
        <v>43603</v>
      </c>
      <c r="G1749" s="16">
        <v>43605</v>
      </c>
      <c r="H1749" s="20">
        <f t="shared" si="244"/>
        <v>2</v>
      </c>
      <c r="I1749" s="17">
        <f t="shared" si="245"/>
        <v>6000</v>
      </c>
      <c r="J1749" s="17">
        <f t="shared" si="246"/>
        <v>62</v>
      </c>
      <c r="K1749" s="21">
        <f t="shared" si="247"/>
        <v>2938</v>
      </c>
      <c r="L1749" s="17">
        <f t="shared" si="248"/>
        <v>73</v>
      </c>
      <c r="M1749" s="17">
        <f t="shared" si="249"/>
        <v>63</v>
      </c>
      <c r="N1749" s="17">
        <f t="shared" si="250"/>
        <v>219000</v>
      </c>
      <c r="O1749" s="22">
        <f t="shared" si="251"/>
        <v>189000</v>
      </c>
    </row>
    <row r="1750" spans="1:15" ht="15">
      <c r="A1750" t="s">
        <v>1675</v>
      </c>
      <c r="B1750" s="16">
        <v>43532</v>
      </c>
      <c r="C1750" s="16">
        <v>43542</v>
      </c>
      <c r="D1750" s="17">
        <v>60</v>
      </c>
      <c r="E1750" s="18">
        <v>3770</v>
      </c>
      <c r="F1750" s="19">
        <f t="shared" si="243"/>
        <v>43603</v>
      </c>
      <c r="G1750" s="16">
        <v>43628</v>
      </c>
      <c r="H1750" s="20">
        <f t="shared" si="244"/>
        <v>25</v>
      </c>
      <c r="I1750" s="17">
        <f t="shared" si="245"/>
        <v>94250</v>
      </c>
      <c r="J1750" s="17">
        <f t="shared" si="246"/>
        <v>84</v>
      </c>
      <c r="K1750" s="21">
        <f t="shared" si="247"/>
        <v>3686</v>
      </c>
      <c r="L1750" s="17">
        <f t="shared" si="248"/>
        <v>96</v>
      </c>
      <c r="M1750" s="17">
        <f t="shared" si="249"/>
        <v>86</v>
      </c>
      <c r="N1750" s="17">
        <f t="shared" si="250"/>
        <v>361920</v>
      </c>
      <c r="O1750" s="22">
        <f t="shared" si="251"/>
        <v>324220</v>
      </c>
    </row>
    <row r="1751" spans="1:15" ht="15">
      <c r="A1751" t="s">
        <v>1676</v>
      </c>
      <c r="B1751" s="16">
        <v>43563</v>
      </c>
      <c r="C1751" s="16">
        <v>43565</v>
      </c>
      <c r="D1751" s="17">
        <v>60</v>
      </c>
      <c r="E1751" s="18">
        <v>3000</v>
      </c>
      <c r="F1751" s="19">
        <f t="shared" si="243"/>
        <v>43626</v>
      </c>
      <c r="G1751" s="16">
        <v>43628</v>
      </c>
      <c r="H1751" s="20">
        <f t="shared" si="244"/>
        <v>2</v>
      </c>
      <c r="I1751" s="17">
        <f t="shared" si="245"/>
        <v>6000</v>
      </c>
      <c r="J1751" s="17">
        <f t="shared" si="246"/>
        <v>62</v>
      </c>
      <c r="K1751" s="21">
        <f t="shared" si="247"/>
        <v>2938</v>
      </c>
      <c r="L1751" s="17">
        <f t="shared" si="248"/>
        <v>65</v>
      </c>
      <c r="M1751" s="17">
        <f t="shared" si="249"/>
        <v>63</v>
      </c>
      <c r="N1751" s="17">
        <f t="shared" si="250"/>
        <v>195000</v>
      </c>
      <c r="O1751" s="22">
        <f t="shared" si="251"/>
        <v>189000</v>
      </c>
    </row>
    <row r="1752" spans="1:15" ht="15">
      <c r="A1752" t="s">
        <v>1677</v>
      </c>
      <c r="B1752" s="16">
        <v>43565</v>
      </c>
      <c r="C1752" s="16">
        <v>43574</v>
      </c>
      <c r="D1752" s="17">
        <v>60</v>
      </c>
      <c r="E1752" s="18">
        <v>4495</v>
      </c>
      <c r="F1752" s="19">
        <f t="shared" si="243"/>
        <v>43635</v>
      </c>
      <c r="G1752" s="16">
        <v>43566</v>
      </c>
      <c r="H1752" s="20">
        <f t="shared" si="244"/>
        <v>-69</v>
      </c>
      <c r="I1752" s="17">
        <f t="shared" si="245"/>
        <v>-310155</v>
      </c>
      <c r="J1752" s="17">
        <f t="shared" si="246"/>
        <v>-8</v>
      </c>
      <c r="K1752" s="21">
        <f t="shared" si="247"/>
        <v>4503</v>
      </c>
      <c r="L1752" s="17">
        <f t="shared" si="248"/>
        <v>1</v>
      </c>
      <c r="M1752" s="17">
        <f t="shared" si="249"/>
        <v>-8</v>
      </c>
      <c r="N1752" s="17">
        <f t="shared" si="250"/>
        <v>4495</v>
      </c>
      <c r="O1752" s="22">
        <f t="shared" si="251"/>
        <v>-35960</v>
      </c>
    </row>
    <row r="1753" spans="1:15" ht="15">
      <c r="A1753" t="s">
        <v>1678</v>
      </c>
      <c r="B1753" s="16">
        <v>43593</v>
      </c>
      <c r="C1753" s="16">
        <v>43598</v>
      </c>
      <c r="D1753" s="17">
        <v>60</v>
      </c>
      <c r="E1753" s="18">
        <v>3000</v>
      </c>
      <c r="F1753" s="19">
        <f t="shared" si="243"/>
        <v>43659</v>
      </c>
      <c r="G1753" s="16">
        <v>43566</v>
      </c>
      <c r="H1753" s="20">
        <f t="shared" si="244"/>
        <v>-93</v>
      </c>
      <c r="I1753" s="17">
        <f t="shared" si="245"/>
        <v>-279000</v>
      </c>
      <c r="J1753" s="17">
        <f t="shared" si="246"/>
        <v>-32</v>
      </c>
      <c r="K1753" s="21">
        <f t="shared" si="247"/>
        <v>3032</v>
      </c>
      <c r="L1753" s="17">
        <f t="shared" si="248"/>
        <v>-27</v>
      </c>
      <c r="M1753" s="17">
        <f t="shared" si="249"/>
        <v>-32</v>
      </c>
      <c r="N1753" s="17">
        <f t="shared" si="250"/>
        <v>-81000</v>
      </c>
      <c r="O1753" s="22">
        <f t="shared" si="251"/>
        <v>-96000</v>
      </c>
    </row>
    <row r="1754" spans="1:15" ht="15">
      <c r="A1754" t="s">
        <v>1679</v>
      </c>
      <c r="B1754" s="16">
        <v>43473</v>
      </c>
      <c r="C1754" s="16">
        <v>43476</v>
      </c>
      <c r="D1754" s="17">
        <v>60</v>
      </c>
      <c r="E1754">
        <v>143.91</v>
      </c>
      <c r="F1754" s="19">
        <f t="shared" si="243"/>
        <v>43535</v>
      </c>
      <c r="G1754" s="16">
        <v>43566</v>
      </c>
      <c r="H1754" s="20">
        <f t="shared" si="244"/>
        <v>31</v>
      </c>
      <c r="I1754" s="17">
        <f t="shared" si="245"/>
        <v>4461.21</v>
      </c>
      <c r="J1754" s="17">
        <f t="shared" si="246"/>
        <v>90</v>
      </c>
      <c r="K1754" s="21">
        <f t="shared" si="247"/>
        <v>53.91</v>
      </c>
      <c r="L1754" s="17">
        <f t="shared" si="248"/>
        <v>93</v>
      </c>
      <c r="M1754" s="17">
        <f t="shared" si="249"/>
        <v>90</v>
      </c>
      <c r="N1754" s="17">
        <f t="shared" si="250"/>
        <v>13383.63</v>
      </c>
      <c r="O1754" s="22">
        <f t="shared" si="251"/>
        <v>12951.9</v>
      </c>
    </row>
    <row r="1755" spans="1:15" ht="15">
      <c r="A1755" t="s">
        <v>1680</v>
      </c>
      <c r="B1755" s="16">
        <v>43490</v>
      </c>
      <c r="C1755" s="16">
        <v>43501</v>
      </c>
      <c r="D1755" s="17">
        <v>60</v>
      </c>
      <c r="E1755">
        <v>215.87</v>
      </c>
      <c r="F1755" s="19">
        <f t="shared" si="243"/>
        <v>43560</v>
      </c>
      <c r="G1755" s="16">
        <v>43566</v>
      </c>
      <c r="H1755" s="20">
        <f t="shared" si="244"/>
        <v>6</v>
      </c>
      <c r="I1755" s="17">
        <f t="shared" si="245"/>
        <v>1295.22</v>
      </c>
      <c r="J1755" s="17">
        <f t="shared" si="246"/>
        <v>66</v>
      </c>
      <c r="K1755" s="21">
        <f t="shared" si="247"/>
        <v>149.87</v>
      </c>
      <c r="L1755" s="17">
        <f t="shared" si="248"/>
        <v>76</v>
      </c>
      <c r="M1755" s="17">
        <f t="shared" si="249"/>
        <v>65</v>
      </c>
      <c r="N1755" s="17">
        <f t="shared" si="250"/>
        <v>16406.12</v>
      </c>
      <c r="O1755" s="22">
        <f t="shared" si="251"/>
        <v>14031.550000000001</v>
      </c>
    </row>
    <row r="1756" spans="1:15" ht="15">
      <c r="A1756" t="s">
        <v>1681</v>
      </c>
      <c r="B1756" s="16">
        <v>43497</v>
      </c>
      <c r="C1756" s="16">
        <v>43509</v>
      </c>
      <c r="D1756" s="17">
        <v>60</v>
      </c>
      <c r="E1756" s="18">
        <v>2120</v>
      </c>
      <c r="F1756" s="19">
        <f t="shared" si="243"/>
        <v>43568</v>
      </c>
      <c r="G1756" s="16">
        <v>43566</v>
      </c>
      <c r="H1756" s="20">
        <f t="shared" si="244"/>
        <v>-2</v>
      </c>
      <c r="I1756" s="17">
        <f t="shared" si="245"/>
        <v>-4240</v>
      </c>
      <c r="J1756" s="17">
        <f t="shared" si="246"/>
        <v>58</v>
      </c>
      <c r="K1756" s="21">
        <f t="shared" si="247"/>
        <v>2062</v>
      </c>
      <c r="L1756" s="17">
        <f t="shared" si="248"/>
        <v>69</v>
      </c>
      <c r="M1756" s="17">
        <f t="shared" si="249"/>
        <v>57</v>
      </c>
      <c r="N1756" s="17">
        <f t="shared" si="250"/>
        <v>146280</v>
      </c>
      <c r="O1756" s="22">
        <f t="shared" si="251"/>
        <v>120840</v>
      </c>
    </row>
    <row r="1757" spans="1:15" ht="15">
      <c r="A1757" t="s">
        <v>1682</v>
      </c>
      <c r="B1757" s="16">
        <v>43503</v>
      </c>
      <c r="C1757" s="16">
        <v>43511</v>
      </c>
      <c r="D1757" s="17">
        <v>60</v>
      </c>
      <c r="E1757" s="18">
        <v>1991.55</v>
      </c>
      <c r="F1757" s="19">
        <f t="shared" si="243"/>
        <v>43570</v>
      </c>
      <c r="G1757" s="16">
        <v>43566</v>
      </c>
      <c r="H1757" s="20">
        <f t="shared" si="244"/>
        <v>-4</v>
      </c>
      <c r="I1757" s="17">
        <f t="shared" si="245"/>
        <v>-7966.2</v>
      </c>
      <c r="J1757" s="17">
        <f t="shared" si="246"/>
        <v>56</v>
      </c>
      <c r="K1757" s="21">
        <f t="shared" si="247"/>
        <v>1935.55</v>
      </c>
      <c r="L1757" s="17">
        <f t="shared" si="248"/>
        <v>63</v>
      </c>
      <c r="M1757" s="17">
        <f t="shared" si="249"/>
        <v>55</v>
      </c>
      <c r="N1757" s="17">
        <f t="shared" si="250"/>
        <v>125467.65</v>
      </c>
      <c r="O1757" s="22">
        <f t="shared" si="251"/>
        <v>109535.25</v>
      </c>
    </row>
    <row r="1758" spans="1:15" ht="15">
      <c r="A1758" t="s">
        <v>1683</v>
      </c>
      <c r="B1758" s="16">
        <v>43514</v>
      </c>
      <c r="C1758" s="16">
        <v>43517</v>
      </c>
      <c r="D1758" s="17">
        <v>60</v>
      </c>
      <c r="E1758">
        <v>796</v>
      </c>
      <c r="F1758" s="19">
        <f t="shared" si="243"/>
        <v>43576</v>
      </c>
      <c r="G1758" s="16">
        <v>43566</v>
      </c>
      <c r="H1758" s="20">
        <f t="shared" si="244"/>
        <v>-10</v>
      </c>
      <c r="I1758" s="17">
        <f t="shared" si="245"/>
        <v>-7960</v>
      </c>
      <c r="J1758" s="17">
        <f t="shared" si="246"/>
        <v>50</v>
      </c>
      <c r="K1758" s="21">
        <f t="shared" si="247"/>
        <v>746</v>
      </c>
      <c r="L1758" s="17">
        <f t="shared" si="248"/>
        <v>52</v>
      </c>
      <c r="M1758" s="17">
        <f t="shared" si="249"/>
        <v>49</v>
      </c>
      <c r="N1758" s="17">
        <f t="shared" si="250"/>
        <v>41392</v>
      </c>
      <c r="O1758" s="22">
        <f t="shared" si="251"/>
        <v>39004</v>
      </c>
    </row>
    <row r="1759" spans="1:15" ht="15">
      <c r="A1759" t="s">
        <v>1684</v>
      </c>
      <c r="B1759" s="16">
        <v>43518</v>
      </c>
      <c r="C1759" s="16">
        <v>43525</v>
      </c>
      <c r="D1759" s="17">
        <v>60</v>
      </c>
      <c r="E1759">
        <v>575.64</v>
      </c>
      <c r="F1759" s="19">
        <f t="shared" si="243"/>
        <v>43586</v>
      </c>
      <c r="G1759" s="16">
        <v>43566</v>
      </c>
      <c r="H1759" s="20">
        <f t="shared" si="244"/>
        <v>-20</v>
      </c>
      <c r="I1759" s="17">
        <f t="shared" si="245"/>
        <v>-11512.8</v>
      </c>
      <c r="J1759" s="17">
        <f t="shared" si="246"/>
        <v>40</v>
      </c>
      <c r="K1759" s="21">
        <f t="shared" si="247"/>
        <v>535.64</v>
      </c>
      <c r="L1759" s="17">
        <f t="shared" si="248"/>
        <v>48</v>
      </c>
      <c r="M1759" s="17">
        <f t="shared" si="249"/>
        <v>41</v>
      </c>
      <c r="N1759" s="17">
        <f t="shared" si="250"/>
        <v>27630.72</v>
      </c>
      <c r="O1759" s="22">
        <f t="shared" si="251"/>
        <v>23601.239999999998</v>
      </c>
    </row>
    <row r="1760" spans="1:15" ht="15">
      <c r="A1760" t="s">
        <v>1685</v>
      </c>
      <c r="B1760" s="16">
        <v>43545</v>
      </c>
      <c r="C1760" s="16">
        <v>43549</v>
      </c>
      <c r="D1760" s="17">
        <v>60</v>
      </c>
      <c r="E1760">
        <v>763.2</v>
      </c>
      <c r="F1760" s="19">
        <f t="shared" si="243"/>
        <v>43610</v>
      </c>
      <c r="G1760" s="16">
        <v>43566</v>
      </c>
      <c r="H1760" s="20">
        <f t="shared" si="244"/>
        <v>-44</v>
      </c>
      <c r="I1760" s="17">
        <f t="shared" si="245"/>
        <v>-33580.8</v>
      </c>
      <c r="J1760" s="17">
        <f t="shared" si="246"/>
        <v>16</v>
      </c>
      <c r="K1760" s="21">
        <f t="shared" si="247"/>
        <v>747.2</v>
      </c>
      <c r="L1760" s="17">
        <f t="shared" si="248"/>
        <v>21</v>
      </c>
      <c r="M1760" s="17">
        <f t="shared" si="249"/>
        <v>17</v>
      </c>
      <c r="N1760" s="17">
        <f t="shared" si="250"/>
        <v>16027.2</v>
      </c>
      <c r="O1760" s="22">
        <f t="shared" si="251"/>
        <v>12974.400000000001</v>
      </c>
    </row>
    <row r="1761" spans="1:15" ht="15">
      <c r="A1761" t="s">
        <v>1686</v>
      </c>
      <c r="B1761" s="16">
        <v>43497</v>
      </c>
      <c r="C1761" s="16">
        <v>43509</v>
      </c>
      <c r="D1761" s="17">
        <v>60</v>
      </c>
      <c r="E1761" s="18">
        <v>16663.2</v>
      </c>
      <c r="F1761" s="19">
        <f t="shared" si="243"/>
        <v>43568</v>
      </c>
      <c r="G1761" s="16">
        <v>43566</v>
      </c>
      <c r="H1761" s="20">
        <f t="shared" si="244"/>
        <v>-2</v>
      </c>
      <c r="I1761" s="17">
        <f t="shared" si="245"/>
        <v>-33326.4</v>
      </c>
      <c r="J1761" s="17">
        <f t="shared" si="246"/>
        <v>58</v>
      </c>
      <c r="K1761" s="21">
        <f t="shared" si="247"/>
        <v>16605.2</v>
      </c>
      <c r="L1761" s="17">
        <f t="shared" si="248"/>
        <v>69</v>
      </c>
      <c r="M1761" s="17">
        <f t="shared" si="249"/>
        <v>57</v>
      </c>
      <c r="N1761" s="17">
        <f t="shared" si="250"/>
        <v>1149760.8</v>
      </c>
      <c r="O1761" s="22">
        <f t="shared" si="251"/>
        <v>949802.4</v>
      </c>
    </row>
    <row r="1762" spans="1:15" ht="15">
      <c r="A1762" t="s">
        <v>1393</v>
      </c>
      <c r="B1762" s="16">
        <v>43525</v>
      </c>
      <c r="C1762" s="16">
        <v>43539</v>
      </c>
      <c r="D1762" s="17">
        <v>60</v>
      </c>
      <c r="E1762" s="18">
        <v>16663.2</v>
      </c>
      <c r="F1762" s="19">
        <f t="shared" si="243"/>
        <v>43600</v>
      </c>
      <c r="G1762" s="16">
        <v>43566</v>
      </c>
      <c r="H1762" s="20">
        <f t="shared" si="244"/>
        <v>-34</v>
      </c>
      <c r="I1762" s="17">
        <f t="shared" si="245"/>
        <v>-566548.8</v>
      </c>
      <c r="J1762" s="17">
        <f t="shared" si="246"/>
        <v>26</v>
      </c>
      <c r="K1762" s="21">
        <f t="shared" si="247"/>
        <v>16637.2</v>
      </c>
      <c r="L1762" s="17">
        <f t="shared" si="248"/>
        <v>41</v>
      </c>
      <c r="M1762" s="17">
        <f t="shared" si="249"/>
        <v>27</v>
      </c>
      <c r="N1762" s="17">
        <f t="shared" si="250"/>
        <v>683191.2000000001</v>
      </c>
      <c r="O1762" s="22">
        <f t="shared" si="251"/>
        <v>449906.4</v>
      </c>
    </row>
    <row r="1763" spans="1:15" ht="15">
      <c r="A1763" t="s">
        <v>1687</v>
      </c>
      <c r="B1763" s="16">
        <v>43556</v>
      </c>
      <c r="C1763" s="16">
        <v>43560</v>
      </c>
      <c r="D1763" s="17">
        <v>60</v>
      </c>
      <c r="E1763" s="18">
        <v>16663.2</v>
      </c>
      <c r="F1763" s="19">
        <f t="shared" si="243"/>
        <v>43621</v>
      </c>
      <c r="G1763" s="16">
        <v>43566</v>
      </c>
      <c r="H1763" s="20">
        <f t="shared" si="244"/>
        <v>-55</v>
      </c>
      <c r="I1763" s="17">
        <f t="shared" si="245"/>
        <v>-916476</v>
      </c>
      <c r="J1763" s="17">
        <f t="shared" si="246"/>
        <v>6</v>
      </c>
      <c r="K1763" s="21">
        <f t="shared" si="247"/>
        <v>16657.2</v>
      </c>
      <c r="L1763" s="17">
        <f t="shared" si="248"/>
        <v>10</v>
      </c>
      <c r="M1763" s="17">
        <f t="shared" si="249"/>
        <v>6</v>
      </c>
      <c r="N1763" s="17">
        <f t="shared" si="250"/>
        <v>166632</v>
      </c>
      <c r="O1763" s="22">
        <f t="shared" si="251"/>
        <v>99979.20000000001</v>
      </c>
    </row>
    <row r="1764" spans="1:15" ht="15">
      <c r="A1764" t="s">
        <v>1688</v>
      </c>
      <c r="B1764" s="16">
        <v>43586</v>
      </c>
      <c r="C1764" s="16">
        <v>43602</v>
      </c>
      <c r="D1764" s="17">
        <v>60</v>
      </c>
      <c r="E1764" s="18">
        <v>16663.2</v>
      </c>
      <c r="F1764" s="19">
        <f t="shared" si="243"/>
        <v>43663</v>
      </c>
      <c r="G1764" s="16">
        <v>43566</v>
      </c>
      <c r="H1764" s="20">
        <f t="shared" si="244"/>
        <v>-97</v>
      </c>
      <c r="I1764" s="17">
        <f t="shared" si="245"/>
        <v>-1616330.4000000001</v>
      </c>
      <c r="J1764" s="17">
        <f t="shared" si="246"/>
        <v>-36</v>
      </c>
      <c r="K1764" s="21">
        <f t="shared" si="247"/>
        <v>16699.2</v>
      </c>
      <c r="L1764" s="17">
        <f t="shared" si="248"/>
        <v>-20</v>
      </c>
      <c r="M1764" s="17">
        <f t="shared" si="249"/>
        <v>-36</v>
      </c>
      <c r="N1764" s="17">
        <f t="shared" si="250"/>
        <v>-333264</v>
      </c>
      <c r="O1764" s="22">
        <f t="shared" si="251"/>
        <v>-599875.2000000001</v>
      </c>
    </row>
    <row r="1765" spans="1:15" ht="15">
      <c r="A1765" t="s">
        <v>1689</v>
      </c>
      <c r="B1765" s="16">
        <v>42674</v>
      </c>
      <c r="C1765" s="16">
        <v>42683</v>
      </c>
      <c r="D1765" s="17">
        <v>60</v>
      </c>
      <c r="E1765">
        <v>963.2</v>
      </c>
      <c r="F1765" s="19">
        <f t="shared" si="243"/>
        <v>42744</v>
      </c>
      <c r="G1765" s="16">
        <v>43567</v>
      </c>
      <c r="H1765" s="20">
        <f t="shared" si="244"/>
        <v>823</v>
      </c>
      <c r="I1765" s="17">
        <f t="shared" si="245"/>
        <v>792713.6000000001</v>
      </c>
      <c r="J1765" s="17">
        <f t="shared" si="246"/>
        <v>873</v>
      </c>
      <c r="K1765" s="21">
        <f t="shared" si="247"/>
        <v>90.20000000000005</v>
      </c>
      <c r="L1765" s="17">
        <f t="shared" si="248"/>
        <v>893</v>
      </c>
      <c r="M1765" s="17">
        <f t="shared" si="249"/>
        <v>884</v>
      </c>
      <c r="N1765" s="17">
        <f t="shared" si="250"/>
        <v>860137.6000000001</v>
      </c>
      <c r="O1765" s="22">
        <f t="shared" si="251"/>
        <v>851468.8</v>
      </c>
    </row>
    <row r="1766" spans="1:15" ht="15">
      <c r="A1766" t="s">
        <v>1690</v>
      </c>
      <c r="B1766" s="16">
        <v>42674</v>
      </c>
      <c r="C1766" s="16">
        <v>42683</v>
      </c>
      <c r="D1766" s="17">
        <v>60</v>
      </c>
      <c r="E1766">
        <v>297.5</v>
      </c>
      <c r="F1766" s="19">
        <f t="shared" si="243"/>
        <v>42744</v>
      </c>
      <c r="G1766" s="16">
        <v>43567</v>
      </c>
      <c r="H1766" s="20">
        <f t="shared" si="244"/>
        <v>823</v>
      </c>
      <c r="I1766" s="17">
        <f t="shared" si="245"/>
        <v>244842.5</v>
      </c>
      <c r="J1766" s="17">
        <f t="shared" si="246"/>
        <v>873</v>
      </c>
      <c r="K1766" s="21">
        <f t="shared" si="247"/>
        <v>-575.5</v>
      </c>
      <c r="L1766" s="17">
        <f t="shared" si="248"/>
        <v>893</v>
      </c>
      <c r="M1766" s="17">
        <f t="shared" si="249"/>
        <v>884</v>
      </c>
      <c r="N1766" s="17">
        <f t="shared" si="250"/>
        <v>265667.5</v>
      </c>
      <c r="O1766" s="22">
        <f t="shared" si="251"/>
        <v>262990</v>
      </c>
    </row>
    <row r="1767" spans="1:15" ht="15">
      <c r="A1767" t="s">
        <v>1691</v>
      </c>
      <c r="B1767" s="16">
        <v>42674</v>
      </c>
      <c r="C1767" s="16">
        <v>42690</v>
      </c>
      <c r="D1767" s="17">
        <v>60</v>
      </c>
      <c r="E1767">
        <v>963.2</v>
      </c>
      <c r="F1767" s="19">
        <f t="shared" si="243"/>
        <v>42751</v>
      </c>
      <c r="G1767" s="16">
        <v>43567</v>
      </c>
      <c r="H1767" s="20">
        <f t="shared" si="244"/>
        <v>816</v>
      </c>
      <c r="I1767" s="17">
        <f t="shared" si="245"/>
        <v>785971.2000000001</v>
      </c>
      <c r="J1767" s="17">
        <f t="shared" si="246"/>
        <v>866</v>
      </c>
      <c r="K1767" s="21">
        <f t="shared" si="247"/>
        <v>97.20000000000005</v>
      </c>
      <c r="L1767" s="17">
        <f t="shared" si="248"/>
        <v>893</v>
      </c>
      <c r="M1767" s="17">
        <f t="shared" si="249"/>
        <v>877</v>
      </c>
      <c r="N1767" s="17">
        <f t="shared" si="250"/>
        <v>860137.6000000001</v>
      </c>
      <c r="O1767" s="22">
        <f t="shared" si="251"/>
        <v>844726.4</v>
      </c>
    </row>
    <row r="1768" spans="1:15" ht="15">
      <c r="A1768" t="s">
        <v>1692</v>
      </c>
      <c r="B1768" s="16">
        <v>42674</v>
      </c>
      <c r="C1768" s="16">
        <v>42690</v>
      </c>
      <c r="D1768" s="17">
        <v>60</v>
      </c>
      <c r="E1768">
        <v>825</v>
      </c>
      <c r="F1768" s="19">
        <f t="shared" si="243"/>
        <v>42751</v>
      </c>
      <c r="G1768" s="16">
        <v>43567</v>
      </c>
      <c r="H1768" s="20">
        <f t="shared" si="244"/>
        <v>816</v>
      </c>
      <c r="I1768" s="17">
        <f t="shared" si="245"/>
        <v>673200</v>
      </c>
      <c r="J1768" s="17">
        <f t="shared" si="246"/>
        <v>866</v>
      </c>
      <c r="K1768" s="21">
        <f t="shared" si="247"/>
        <v>-41</v>
      </c>
      <c r="L1768" s="17">
        <f t="shared" si="248"/>
        <v>893</v>
      </c>
      <c r="M1768" s="17">
        <f t="shared" si="249"/>
        <v>877</v>
      </c>
      <c r="N1768" s="17">
        <f t="shared" si="250"/>
        <v>736725</v>
      </c>
      <c r="O1768" s="22">
        <f t="shared" si="251"/>
        <v>723525</v>
      </c>
    </row>
    <row r="1769" spans="1:15" ht="15">
      <c r="A1769" t="s">
        <v>1693</v>
      </c>
      <c r="B1769" s="16">
        <v>42674</v>
      </c>
      <c r="C1769" s="16">
        <v>42692</v>
      </c>
      <c r="D1769" s="17">
        <v>60</v>
      </c>
      <c r="E1769">
        <v>282</v>
      </c>
      <c r="F1769" s="19">
        <f t="shared" si="243"/>
        <v>42753</v>
      </c>
      <c r="G1769" s="16">
        <v>43567</v>
      </c>
      <c r="H1769" s="20">
        <f t="shared" si="244"/>
        <v>814</v>
      </c>
      <c r="I1769" s="17">
        <f t="shared" si="245"/>
        <v>229548</v>
      </c>
      <c r="J1769" s="17">
        <f t="shared" si="246"/>
        <v>864</v>
      </c>
      <c r="K1769" s="21">
        <f t="shared" si="247"/>
        <v>-582</v>
      </c>
      <c r="L1769" s="17">
        <f t="shared" si="248"/>
        <v>893</v>
      </c>
      <c r="M1769" s="17">
        <f t="shared" si="249"/>
        <v>875</v>
      </c>
      <c r="N1769" s="17">
        <f t="shared" si="250"/>
        <v>251826</v>
      </c>
      <c r="O1769" s="22">
        <f t="shared" si="251"/>
        <v>246750</v>
      </c>
    </row>
    <row r="1770" spans="1:15" ht="15">
      <c r="A1770" t="s">
        <v>1694</v>
      </c>
      <c r="B1770" s="16">
        <v>42674</v>
      </c>
      <c r="C1770" s="16">
        <v>42692</v>
      </c>
      <c r="D1770" s="17">
        <v>60</v>
      </c>
      <c r="E1770">
        <v>529.35</v>
      </c>
      <c r="F1770" s="19">
        <f t="shared" si="243"/>
        <v>42753</v>
      </c>
      <c r="G1770" s="16">
        <v>43567</v>
      </c>
      <c r="H1770" s="20">
        <f t="shared" si="244"/>
        <v>814</v>
      </c>
      <c r="I1770" s="17">
        <f t="shared" si="245"/>
        <v>430890.9</v>
      </c>
      <c r="J1770" s="17">
        <f t="shared" si="246"/>
        <v>864</v>
      </c>
      <c r="K1770" s="21">
        <f t="shared" si="247"/>
        <v>-334.65</v>
      </c>
      <c r="L1770" s="17">
        <f t="shared" si="248"/>
        <v>893</v>
      </c>
      <c r="M1770" s="17">
        <f t="shared" si="249"/>
        <v>875</v>
      </c>
      <c r="N1770" s="17">
        <f t="shared" si="250"/>
        <v>472709.55000000005</v>
      </c>
      <c r="O1770" s="22">
        <f t="shared" si="251"/>
        <v>463181.25</v>
      </c>
    </row>
    <row r="1771" spans="1:15" ht="15">
      <c r="A1771" t="s">
        <v>1695</v>
      </c>
      <c r="B1771" s="16">
        <v>42692</v>
      </c>
      <c r="C1771" s="16">
        <v>42699</v>
      </c>
      <c r="D1771" s="17">
        <v>60</v>
      </c>
      <c r="E1771">
        <v>963.2</v>
      </c>
      <c r="F1771" s="19">
        <f t="shared" si="243"/>
        <v>42760</v>
      </c>
      <c r="G1771" s="16">
        <v>43567</v>
      </c>
      <c r="H1771" s="20">
        <f t="shared" si="244"/>
        <v>807</v>
      </c>
      <c r="I1771" s="17">
        <f t="shared" si="245"/>
        <v>777302.4</v>
      </c>
      <c r="J1771" s="17">
        <f t="shared" si="246"/>
        <v>857</v>
      </c>
      <c r="K1771" s="21">
        <f t="shared" si="247"/>
        <v>106.20000000000005</v>
      </c>
      <c r="L1771" s="17">
        <f t="shared" si="248"/>
        <v>875</v>
      </c>
      <c r="M1771" s="17">
        <f t="shared" si="249"/>
        <v>868</v>
      </c>
      <c r="N1771" s="17">
        <f t="shared" si="250"/>
        <v>842800</v>
      </c>
      <c r="O1771" s="22">
        <f t="shared" si="251"/>
        <v>836057.6000000001</v>
      </c>
    </row>
    <row r="1772" spans="1:15" ht="15">
      <c r="A1772" t="s">
        <v>1696</v>
      </c>
      <c r="B1772" s="16">
        <v>42692</v>
      </c>
      <c r="C1772" s="16">
        <v>42699</v>
      </c>
      <c r="D1772" s="17">
        <v>60</v>
      </c>
      <c r="E1772">
        <v>212.5</v>
      </c>
      <c r="F1772" s="19">
        <f t="shared" si="243"/>
        <v>42760</v>
      </c>
      <c r="G1772" s="16">
        <v>43567</v>
      </c>
      <c r="H1772" s="20">
        <f t="shared" si="244"/>
        <v>807</v>
      </c>
      <c r="I1772" s="17">
        <f t="shared" si="245"/>
        <v>171487.5</v>
      </c>
      <c r="J1772" s="17">
        <f t="shared" si="246"/>
        <v>857</v>
      </c>
      <c r="K1772" s="21">
        <f t="shared" si="247"/>
        <v>-644.5</v>
      </c>
      <c r="L1772" s="17">
        <f t="shared" si="248"/>
        <v>875</v>
      </c>
      <c r="M1772" s="17">
        <f t="shared" si="249"/>
        <v>868</v>
      </c>
      <c r="N1772" s="17">
        <f t="shared" si="250"/>
        <v>185937.5</v>
      </c>
      <c r="O1772" s="22">
        <f t="shared" si="251"/>
        <v>184450</v>
      </c>
    </row>
    <row r="1773" spans="1:15" ht="15">
      <c r="A1773" t="s">
        <v>1697</v>
      </c>
      <c r="B1773" s="16">
        <v>42692</v>
      </c>
      <c r="C1773" s="16">
        <v>42699</v>
      </c>
      <c r="D1773" s="17">
        <v>60</v>
      </c>
      <c r="E1773" s="18">
        <v>1150.24</v>
      </c>
      <c r="F1773" s="19">
        <f t="shared" si="243"/>
        <v>42760</v>
      </c>
      <c r="G1773" s="16">
        <v>43567</v>
      </c>
      <c r="H1773" s="20">
        <f t="shared" si="244"/>
        <v>807</v>
      </c>
      <c r="I1773" s="17">
        <f t="shared" si="245"/>
        <v>928243.68</v>
      </c>
      <c r="J1773" s="17">
        <f t="shared" si="246"/>
        <v>857</v>
      </c>
      <c r="K1773" s="21">
        <f t="shared" si="247"/>
        <v>293.24</v>
      </c>
      <c r="L1773" s="17">
        <f t="shared" si="248"/>
        <v>875</v>
      </c>
      <c r="M1773" s="17">
        <f t="shared" si="249"/>
        <v>868</v>
      </c>
      <c r="N1773" s="17">
        <f t="shared" si="250"/>
        <v>1006460</v>
      </c>
      <c r="O1773" s="22">
        <f t="shared" si="251"/>
        <v>998408.3200000001</v>
      </c>
    </row>
    <row r="1774" spans="1:15" ht="15">
      <c r="A1774" t="s">
        <v>1698</v>
      </c>
      <c r="B1774" s="16">
        <v>42713</v>
      </c>
      <c r="C1774" s="16">
        <v>42720</v>
      </c>
      <c r="D1774" s="17">
        <v>60</v>
      </c>
      <c r="E1774">
        <v>214.5</v>
      </c>
      <c r="F1774" s="19">
        <f t="shared" si="243"/>
        <v>42782</v>
      </c>
      <c r="G1774" s="16">
        <v>43567</v>
      </c>
      <c r="H1774" s="20">
        <f t="shared" si="244"/>
        <v>785</v>
      </c>
      <c r="I1774" s="17">
        <f t="shared" si="245"/>
        <v>168382.5</v>
      </c>
      <c r="J1774" s="17">
        <f t="shared" si="246"/>
        <v>836</v>
      </c>
      <c r="K1774" s="21">
        <f t="shared" si="247"/>
        <v>-621.5</v>
      </c>
      <c r="L1774" s="17">
        <f t="shared" si="248"/>
        <v>854</v>
      </c>
      <c r="M1774" s="17">
        <f t="shared" si="249"/>
        <v>847</v>
      </c>
      <c r="N1774" s="17">
        <f t="shared" si="250"/>
        <v>183183</v>
      </c>
      <c r="O1774" s="22">
        <f t="shared" si="251"/>
        <v>181681.5</v>
      </c>
    </row>
    <row r="1775" spans="1:15" ht="15">
      <c r="A1775" t="s">
        <v>1699</v>
      </c>
      <c r="B1775" s="16">
        <v>43084</v>
      </c>
      <c r="C1775" s="16">
        <v>43129</v>
      </c>
      <c r="D1775" s="17">
        <v>60</v>
      </c>
      <c r="E1775">
        <v>963.2</v>
      </c>
      <c r="F1775" s="19">
        <f t="shared" si="243"/>
        <v>43188</v>
      </c>
      <c r="G1775" s="16">
        <v>43567</v>
      </c>
      <c r="H1775" s="20">
        <f t="shared" si="244"/>
        <v>379</v>
      </c>
      <c r="I1775" s="17">
        <f t="shared" si="245"/>
        <v>365052.8</v>
      </c>
      <c r="J1775" s="17">
        <f t="shared" si="246"/>
        <v>433</v>
      </c>
      <c r="K1775" s="21">
        <f t="shared" si="247"/>
        <v>530.2</v>
      </c>
      <c r="L1775" s="17">
        <f t="shared" si="248"/>
        <v>483</v>
      </c>
      <c r="M1775" s="17">
        <f t="shared" si="249"/>
        <v>438</v>
      </c>
      <c r="N1775" s="17">
        <f t="shared" si="250"/>
        <v>465225.60000000003</v>
      </c>
      <c r="O1775" s="22">
        <f t="shared" si="251"/>
        <v>421881.60000000003</v>
      </c>
    </row>
    <row r="1776" spans="1:15" ht="15">
      <c r="A1776" t="s">
        <v>1700</v>
      </c>
      <c r="B1776" s="16">
        <v>43084</v>
      </c>
      <c r="C1776" s="16">
        <v>43129</v>
      </c>
      <c r="D1776" s="17">
        <v>60</v>
      </c>
      <c r="E1776">
        <v>297.5</v>
      </c>
      <c r="F1776" s="19">
        <f t="shared" si="243"/>
        <v>43188</v>
      </c>
      <c r="G1776" s="16">
        <v>43567</v>
      </c>
      <c r="H1776" s="20">
        <f t="shared" si="244"/>
        <v>379</v>
      </c>
      <c r="I1776" s="17">
        <f t="shared" si="245"/>
        <v>112752.5</v>
      </c>
      <c r="J1776" s="17">
        <f t="shared" si="246"/>
        <v>433</v>
      </c>
      <c r="K1776" s="21">
        <f t="shared" si="247"/>
        <v>-135.5</v>
      </c>
      <c r="L1776" s="17">
        <f t="shared" si="248"/>
        <v>483</v>
      </c>
      <c r="M1776" s="17">
        <f t="shared" si="249"/>
        <v>438</v>
      </c>
      <c r="N1776" s="17">
        <f t="shared" si="250"/>
        <v>143692.5</v>
      </c>
      <c r="O1776" s="22">
        <f t="shared" si="251"/>
        <v>130305</v>
      </c>
    </row>
    <row r="1777" spans="1:15" ht="15">
      <c r="A1777" t="s">
        <v>1701</v>
      </c>
      <c r="B1777" s="16">
        <v>43476</v>
      </c>
      <c r="C1777" s="16">
        <v>43486</v>
      </c>
      <c r="D1777" s="17">
        <v>60</v>
      </c>
      <c r="E1777">
        <v>975</v>
      </c>
      <c r="F1777" s="19">
        <f t="shared" si="243"/>
        <v>43545</v>
      </c>
      <c r="G1777" s="16">
        <v>43567</v>
      </c>
      <c r="H1777" s="20">
        <f t="shared" si="244"/>
        <v>22</v>
      </c>
      <c r="I1777" s="17">
        <f t="shared" si="245"/>
        <v>21450</v>
      </c>
      <c r="J1777" s="17">
        <f t="shared" si="246"/>
        <v>81</v>
      </c>
      <c r="K1777" s="21">
        <f t="shared" si="247"/>
        <v>894</v>
      </c>
      <c r="L1777" s="17">
        <f t="shared" si="248"/>
        <v>91</v>
      </c>
      <c r="M1777" s="17">
        <f t="shared" si="249"/>
        <v>81</v>
      </c>
      <c r="N1777" s="17">
        <f t="shared" si="250"/>
        <v>88725</v>
      </c>
      <c r="O1777" s="22">
        <f t="shared" si="251"/>
        <v>78975</v>
      </c>
    </row>
    <row r="1778" spans="1:15" ht="15">
      <c r="A1778" t="s">
        <v>1702</v>
      </c>
      <c r="B1778" s="16">
        <v>43476</v>
      </c>
      <c r="C1778" s="16">
        <v>43486</v>
      </c>
      <c r="D1778" s="17">
        <v>60</v>
      </c>
      <c r="E1778" s="18">
        <v>2300.48</v>
      </c>
      <c r="F1778" s="19">
        <f t="shared" si="243"/>
        <v>43545</v>
      </c>
      <c r="G1778" s="16">
        <v>43567</v>
      </c>
      <c r="H1778" s="20">
        <f t="shared" si="244"/>
        <v>22</v>
      </c>
      <c r="I1778" s="17">
        <f t="shared" si="245"/>
        <v>50610.56</v>
      </c>
      <c r="J1778" s="17">
        <f t="shared" si="246"/>
        <v>81</v>
      </c>
      <c r="K1778" s="21">
        <f t="shared" si="247"/>
        <v>2219.48</v>
      </c>
      <c r="L1778" s="17">
        <f t="shared" si="248"/>
        <v>91</v>
      </c>
      <c r="M1778" s="17">
        <f t="shared" si="249"/>
        <v>81</v>
      </c>
      <c r="N1778" s="17">
        <f t="shared" si="250"/>
        <v>209343.68</v>
      </c>
      <c r="O1778" s="22">
        <f t="shared" si="251"/>
        <v>186338.88</v>
      </c>
    </row>
    <row r="1779" spans="1:15" ht="15">
      <c r="A1779" t="s">
        <v>1703</v>
      </c>
      <c r="B1779" s="16">
        <v>43490</v>
      </c>
      <c r="C1779" s="16">
        <v>43503</v>
      </c>
      <c r="D1779" s="17">
        <v>60</v>
      </c>
      <c r="E1779">
        <v>963.2</v>
      </c>
      <c r="F1779" s="19">
        <f t="shared" si="243"/>
        <v>43562</v>
      </c>
      <c r="G1779" s="16">
        <v>43567</v>
      </c>
      <c r="H1779" s="20">
        <f t="shared" si="244"/>
        <v>5</v>
      </c>
      <c r="I1779" s="17">
        <f t="shared" si="245"/>
        <v>4816</v>
      </c>
      <c r="J1779" s="17">
        <f t="shared" si="246"/>
        <v>65</v>
      </c>
      <c r="K1779" s="21">
        <f t="shared" si="247"/>
        <v>898.2</v>
      </c>
      <c r="L1779" s="17">
        <f t="shared" si="248"/>
        <v>77</v>
      </c>
      <c r="M1779" s="17">
        <f t="shared" si="249"/>
        <v>64</v>
      </c>
      <c r="N1779" s="17">
        <f t="shared" si="250"/>
        <v>74166.40000000001</v>
      </c>
      <c r="O1779" s="22">
        <f t="shared" si="251"/>
        <v>61644.8</v>
      </c>
    </row>
    <row r="1780" spans="1:15" ht="15">
      <c r="A1780" t="s">
        <v>1704</v>
      </c>
      <c r="B1780" s="16">
        <v>43524</v>
      </c>
      <c r="C1780" s="16">
        <v>43536</v>
      </c>
      <c r="D1780" s="17">
        <v>60</v>
      </c>
      <c r="E1780">
        <v>963.2</v>
      </c>
      <c r="F1780" s="19">
        <f t="shared" si="243"/>
        <v>43597</v>
      </c>
      <c r="G1780" s="16">
        <v>43567</v>
      </c>
      <c r="H1780" s="20">
        <f t="shared" si="244"/>
        <v>-30</v>
      </c>
      <c r="I1780" s="17">
        <f t="shared" si="245"/>
        <v>-28896</v>
      </c>
      <c r="J1780" s="17">
        <f t="shared" si="246"/>
        <v>30</v>
      </c>
      <c r="K1780" s="21">
        <f t="shared" si="247"/>
        <v>933.2</v>
      </c>
      <c r="L1780" s="17">
        <f t="shared" si="248"/>
        <v>43</v>
      </c>
      <c r="M1780" s="17">
        <f t="shared" si="249"/>
        <v>31</v>
      </c>
      <c r="N1780" s="17">
        <f t="shared" si="250"/>
        <v>41417.6</v>
      </c>
      <c r="O1780" s="22">
        <f t="shared" si="251"/>
        <v>29859.2</v>
      </c>
    </row>
    <row r="1781" spans="1:15" ht="15">
      <c r="A1781" t="s">
        <v>1705</v>
      </c>
      <c r="B1781" s="16">
        <v>43578</v>
      </c>
      <c r="C1781" s="16">
        <v>43578</v>
      </c>
      <c r="D1781" s="17">
        <v>60</v>
      </c>
      <c r="E1781" s="18">
        <v>4291.68</v>
      </c>
      <c r="F1781" s="19">
        <f t="shared" si="243"/>
        <v>43639</v>
      </c>
      <c r="G1781" s="16">
        <v>43567</v>
      </c>
      <c r="H1781" s="20">
        <f t="shared" si="244"/>
        <v>-72</v>
      </c>
      <c r="I1781" s="17">
        <f t="shared" si="245"/>
        <v>-309000.96</v>
      </c>
      <c r="J1781" s="17">
        <f t="shared" si="246"/>
        <v>-11</v>
      </c>
      <c r="K1781" s="21">
        <f t="shared" si="247"/>
        <v>4302.68</v>
      </c>
      <c r="L1781" s="17">
        <f t="shared" si="248"/>
        <v>-11</v>
      </c>
      <c r="M1781" s="17">
        <f t="shared" si="249"/>
        <v>-11</v>
      </c>
      <c r="N1781" s="17">
        <f t="shared" si="250"/>
        <v>-47208.48</v>
      </c>
      <c r="O1781" s="22">
        <f t="shared" si="251"/>
        <v>-47208.48</v>
      </c>
    </row>
    <row r="1782" spans="1:15" ht="15">
      <c r="A1782" t="s">
        <v>1706</v>
      </c>
      <c r="B1782" s="16">
        <v>43613</v>
      </c>
      <c r="C1782" s="16">
        <v>43613</v>
      </c>
      <c r="D1782" s="17">
        <v>60</v>
      </c>
      <c r="E1782" s="18">
        <v>4291.68</v>
      </c>
      <c r="F1782" s="19">
        <f t="shared" si="243"/>
        <v>43674</v>
      </c>
      <c r="G1782" s="16">
        <v>43567</v>
      </c>
      <c r="H1782" s="20">
        <f t="shared" si="244"/>
        <v>-107</v>
      </c>
      <c r="I1782" s="17">
        <f t="shared" si="245"/>
        <v>-459209.76</v>
      </c>
      <c r="J1782" s="17">
        <f t="shared" si="246"/>
        <v>-46</v>
      </c>
      <c r="K1782" s="21">
        <f t="shared" si="247"/>
        <v>4337.68</v>
      </c>
      <c r="L1782" s="17">
        <f t="shared" si="248"/>
        <v>-46</v>
      </c>
      <c r="M1782" s="17">
        <f t="shared" si="249"/>
        <v>-46</v>
      </c>
      <c r="N1782" s="17">
        <f t="shared" si="250"/>
        <v>-197417.28000000003</v>
      </c>
      <c r="O1782" s="22">
        <f t="shared" si="251"/>
        <v>-197417.28000000003</v>
      </c>
    </row>
    <row r="1783" spans="1:15" ht="15">
      <c r="A1783" t="s">
        <v>39</v>
      </c>
      <c r="B1783" s="16">
        <v>43563</v>
      </c>
      <c r="C1783" s="16">
        <v>43572</v>
      </c>
      <c r="D1783" s="17">
        <v>60</v>
      </c>
      <c r="E1783">
        <v>441.6</v>
      </c>
      <c r="F1783" s="19">
        <f t="shared" si="243"/>
        <v>43633</v>
      </c>
      <c r="G1783" s="16">
        <v>43567</v>
      </c>
      <c r="H1783" s="20">
        <f t="shared" si="244"/>
        <v>-66</v>
      </c>
      <c r="I1783" s="17">
        <f t="shared" si="245"/>
        <v>-29145.600000000002</v>
      </c>
      <c r="J1783" s="17">
        <f t="shared" si="246"/>
        <v>-5</v>
      </c>
      <c r="K1783" s="21">
        <f t="shared" si="247"/>
        <v>446.6</v>
      </c>
      <c r="L1783" s="17">
        <f t="shared" si="248"/>
        <v>4</v>
      </c>
      <c r="M1783" s="17">
        <f t="shared" si="249"/>
        <v>-5</v>
      </c>
      <c r="N1783" s="17">
        <f t="shared" si="250"/>
        <v>1766.4</v>
      </c>
      <c r="O1783" s="22">
        <f t="shared" si="251"/>
        <v>-2208</v>
      </c>
    </row>
    <row r="1784" spans="1:15" ht="15">
      <c r="A1784" t="s">
        <v>40</v>
      </c>
      <c r="B1784" s="16">
        <v>43563</v>
      </c>
      <c r="C1784" s="16">
        <v>43572</v>
      </c>
      <c r="D1784" s="17">
        <v>60</v>
      </c>
      <c r="E1784">
        <v>457.99</v>
      </c>
      <c r="F1784" s="19">
        <f t="shared" si="243"/>
        <v>43633</v>
      </c>
      <c r="G1784" s="16">
        <v>43567</v>
      </c>
      <c r="H1784" s="20">
        <f t="shared" si="244"/>
        <v>-66</v>
      </c>
      <c r="I1784" s="17">
        <f t="shared" si="245"/>
        <v>-30227.34</v>
      </c>
      <c r="J1784" s="17">
        <f t="shared" si="246"/>
        <v>-5</v>
      </c>
      <c r="K1784" s="21">
        <f t="shared" si="247"/>
        <v>462.99</v>
      </c>
      <c r="L1784" s="17">
        <f t="shared" si="248"/>
        <v>4</v>
      </c>
      <c r="M1784" s="17">
        <f t="shared" si="249"/>
        <v>-5</v>
      </c>
      <c r="N1784" s="17">
        <f t="shared" si="250"/>
        <v>1831.96</v>
      </c>
      <c r="O1784" s="22">
        <f t="shared" si="251"/>
        <v>-2289.95</v>
      </c>
    </row>
    <row r="1785" spans="1:15" ht="15">
      <c r="A1785" t="s">
        <v>1707</v>
      </c>
      <c r="B1785" s="16">
        <v>43556</v>
      </c>
      <c r="C1785" s="16">
        <v>43559</v>
      </c>
      <c r="D1785" s="17">
        <v>60</v>
      </c>
      <c r="E1785" s="18">
        <v>1801.6</v>
      </c>
      <c r="F1785" s="19">
        <f t="shared" si="243"/>
        <v>43620</v>
      </c>
      <c r="G1785" s="16">
        <v>43567</v>
      </c>
      <c r="H1785" s="20">
        <f t="shared" si="244"/>
        <v>-53</v>
      </c>
      <c r="I1785" s="17">
        <f t="shared" si="245"/>
        <v>-95484.79999999999</v>
      </c>
      <c r="J1785" s="17">
        <f t="shared" si="246"/>
        <v>8</v>
      </c>
      <c r="K1785" s="21">
        <f t="shared" si="247"/>
        <v>1793.6</v>
      </c>
      <c r="L1785" s="17">
        <f t="shared" si="248"/>
        <v>11</v>
      </c>
      <c r="M1785" s="17">
        <f t="shared" si="249"/>
        <v>8</v>
      </c>
      <c r="N1785" s="17">
        <f t="shared" si="250"/>
        <v>19817.6</v>
      </c>
      <c r="O1785" s="22">
        <f t="shared" si="251"/>
        <v>14412.8</v>
      </c>
    </row>
    <row r="1786" spans="1:15" ht="15">
      <c r="A1786" t="s">
        <v>1708</v>
      </c>
      <c r="B1786" s="16">
        <v>43553</v>
      </c>
      <c r="C1786" s="16">
        <v>43563</v>
      </c>
      <c r="D1786" s="17">
        <v>60</v>
      </c>
      <c r="E1786">
        <v>102</v>
      </c>
      <c r="F1786" s="19">
        <f t="shared" si="243"/>
        <v>43624</v>
      </c>
      <c r="G1786" s="16">
        <v>43628</v>
      </c>
      <c r="H1786" s="20">
        <f t="shared" si="244"/>
        <v>4</v>
      </c>
      <c r="I1786" s="17">
        <f t="shared" si="245"/>
        <v>408</v>
      </c>
      <c r="J1786" s="17">
        <f t="shared" si="246"/>
        <v>64</v>
      </c>
      <c r="K1786" s="21">
        <f t="shared" si="247"/>
        <v>38</v>
      </c>
      <c r="L1786" s="17">
        <f t="shared" si="248"/>
        <v>75</v>
      </c>
      <c r="M1786" s="17">
        <f t="shared" si="249"/>
        <v>65</v>
      </c>
      <c r="N1786" s="17">
        <f t="shared" si="250"/>
        <v>7650</v>
      </c>
      <c r="O1786" s="22">
        <f t="shared" si="251"/>
        <v>6630</v>
      </c>
    </row>
    <row r="1787" spans="1:15" ht="15">
      <c r="A1787" t="s">
        <v>1709</v>
      </c>
      <c r="B1787" s="16">
        <v>43537</v>
      </c>
      <c r="C1787" s="16">
        <v>43544</v>
      </c>
      <c r="D1787" s="17">
        <v>60</v>
      </c>
      <c r="E1787" s="18">
        <v>3180</v>
      </c>
      <c r="F1787" s="19">
        <f t="shared" si="243"/>
        <v>43605</v>
      </c>
      <c r="G1787" s="16">
        <v>43628</v>
      </c>
      <c r="H1787" s="20">
        <f t="shared" si="244"/>
        <v>23</v>
      </c>
      <c r="I1787" s="17">
        <f t="shared" si="245"/>
        <v>73140</v>
      </c>
      <c r="J1787" s="17">
        <f t="shared" si="246"/>
        <v>82</v>
      </c>
      <c r="K1787" s="21">
        <f t="shared" si="247"/>
        <v>3098</v>
      </c>
      <c r="L1787" s="17">
        <f t="shared" si="248"/>
        <v>91</v>
      </c>
      <c r="M1787" s="17">
        <f t="shared" si="249"/>
        <v>84</v>
      </c>
      <c r="N1787" s="17">
        <f t="shared" si="250"/>
        <v>289380</v>
      </c>
      <c r="O1787" s="22">
        <f t="shared" si="251"/>
        <v>267120</v>
      </c>
    </row>
    <row r="1788" spans="1:15" ht="15">
      <c r="A1788" t="s">
        <v>1402</v>
      </c>
      <c r="B1788" s="16">
        <v>43598</v>
      </c>
      <c r="C1788" s="16">
        <v>43600</v>
      </c>
      <c r="D1788" s="17">
        <v>60</v>
      </c>
      <c r="E1788" s="18">
        <v>4424.83</v>
      </c>
      <c r="F1788" s="19">
        <f t="shared" si="243"/>
        <v>43661</v>
      </c>
      <c r="G1788" s="16">
        <v>43608</v>
      </c>
      <c r="H1788" s="20">
        <f t="shared" si="244"/>
        <v>-53</v>
      </c>
      <c r="I1788" s="17">
        <f t="shared" si="245"/>
        <v>-234515.99</v>
      </c>
      <c r="J1788" s="17">
        <f t="shared" si="246"/>
        <v>8</v>
      </c>
      <c r="K1788" s="21">
        <f t="shared" si="247"/>
        <v>4416.83</v>
      </c>
      <c r="L1788" s="17">
        <f t="shared" si="248"/>
        <v>10</v>
      </c>
      <c r="M1788" s="17">
        <f t="shared" si="249"/>
        <v>8</v>
      </c>
      <c r="N1788" s="17">
        <f t="shared" si="250"/>
        <v>44248.3</v>
      </c>
      <c r="O1788" s="22">
        <f t="shared" si="251"/>
        <v>35398.64</v>
      </c>
    </row>
    <row r="1789" spans="1:15" ht="15">
      <c r="A1789" t="s">
        <v>1710</v>
      </c>
      <c r="B1789" s="16">
        <v>43538</v>
      </c>
      <c r="C1789" s="16">
        <v>43573</v>
      </c>
      <c r="D1789" s="17">
        <v>60</v>
      </c>
      <c r="E1789" s="18">
        <v>2766.41</v>
      </c>
      <c r="F1789" s="19">
        <f t="shared" si="243"/>
        <v>43634</v>
      </c>
      <c r="G1789" s="16">
        <v>43587</v>
      </c>
      <c r="H1789" s="20">
        <f t="shared" si="244"/>
        <v>-47</v>
      </c>
      <c r="I1789" s="17">
        <f t="shared" si="245"/>
        <v>-130021.26999999999</v>
      </c>
      <c r="J1789" s="17">
        <f t="shared" si="246"/>
        <v>14</v>
      </c>
      <c r="K1789" s="21">
        <f t="shared" si="247"/>
        <v>2752.41</v>
      </c>
      <c r="L1789" s="17">
        <f t="shared" si="248"/>
        <v>49</v>
      </c>
      <c r="M1789" s="17">
        <f t="shared" si="249"/>
        <v>14</v>
      </c>
      <c r="N1789" s="17">
        <f t="shared" si="250"/>
        <v>135554.09</v>
      </c>
      <c r="O1789" s="22">
        <f t="shared" si="251"/>
        <v>38729.74</v>
      </c>
    </row>
    <row r="1790" spans="1:15" ht="15">
      <c r="A1790" t="s">
        <v>1711</v>
      </c>
      <c r="B1790" s="16">
        <v>43404</v>
      </c>
      <c r="C1790" s="16">
        <v>43433</v>
      </c>
      <c r="D1790" s="17">
        <v>60</v>
      </c>
      <c r="E1790">
        <v>156</v>
      </c>
      <c r="F1790" s="19">
        <f t="shared" si="243"/>
        <v>43494</v>
      </c>
      <c r="G1790" s="16">
        <v>43587</v>
      </c>
      <c r="H1790" s="20">
        <f t="shared" si="244"/>
        <v>93</v>
      </c>
      <c r="I1790" s="17">
        <f t="shared" si="245"/>
        <v>14508</v>
      </c>
      <c r="J1790" s="17">
        <f t="shared" si="246"/>
        <v>153</v>
      </c>
      <c r="K1790" s="21">
        <f t="shared" si="247"/>
        <v>3</v>
      </c>
      <c r="L1790" s="17">
        <f t="shared" si="248"/>
        <v>183</v>
      </c>
      <c r="M1790" s="17">
        <f t="shared" si="249"/>
        <v>154</v>
      </c>
      <c r="N1790" s="17">
        <f t="shared" si="250"/>
        <v>28548</v>
      </c>
      <c r="O1790" s="22">
        <f t="shared" si="251"/>
        <v>24024</v>
      </c>
    </row>
    <row r="1791" spans="1:15" ht="15">
      <c r="A1791" t="s">
        <v>1712</v>
      </c>
      <c r="B1791" s="16">
        <v>43434</v>
      </c>
      <c r="C1791" s="16">
        <v>43453</v>
      </c>
      <c r="D1791" s="17">
        <v>60</v>
      </c>
      <c r="E1791">
        <v>156</v>
      </c>
      <c r="F1791" s="19">
        <f t="shared" si="243"/>
        <v>43515</v>
      </c>
      <c r="G1791" s="16">
        <v>43587</v>
      </c>
      <c r="H1791" s="20">
        <f t="shared" si="244"/>
        <v>72</v>
      </c>
      <c r="I1791" s="17">
        <f t="shared" si="245"/>
        <v>11232</v>
      </c>
      <c r="J1791" s="17">
        <f t="shared" si="246"/>
        <v>133</v>
      </c>
      <c r="K1791" s="21">
        <f t="shared" si="247"/>
        <v>23</v>
      </c>
      <c r="L1791" s="17">
        <f t="shared" si="248"/>
        <v>153</v>
      </c>
      <c r="M1791" s="17">
        <f t="shared" si="249"/>
        <v>134</v>
      </c>
      <c r="N1791" s="17">
        <f t="shared" si="250"/>
        <v>23868</v>
      </c>
      <c r="O1791" s="22">
        <f t="shared" si="251"/>
        <v>20904</v>
      </c>
    </row>
    <row r="1792" spans="1:15" ht="15">
      <c r="A1792" t="s">
        <v>1713</v>
      </c>
      <c r="B1792" s="16">
        <v>43465</v>
      </c>
      <c r="C1792" s="16">
        <v>43476</v>
      </c>
      <c r="D1792" s="17">
        <v>60</v>
      </c>
      <c r="E1792">
        <v>312</v>
      </c>
      <c r="F1792" s="19">
        <f t="shared" si="243"/>
        <v>43535</v>
      </c>
      <c r="G1792" s="16">
        <v>43587</v>
      </c>
      <c r="H1792" s="20">
        <f t="shared" si="244"/>
        <v>52</v>
      </c>
      <c r="I1792" s="17">
        <f t="shared" si="245"/>
        <v>16224</v>
      </c>
      <c r="J1792" s="17">
        <f t="shared" si="246"/>
        <v>111</v>
      </c>
      <c r="K1792" s="21">
        <f t="shared" si="247"/>
        <v>201</v>
      </c>
      <c r="L1792" s="17">
        <f t="shared" si="248"/>
        <v>122</v>
      </c>
      <c r="M1792" s="17">
        <f t="shared" si="249"/>
        <v>111</v>
      </c>
      <c r="N1792" s="17">
        <f t="shared" si="250"/>
        <v>38064</v>
      </c>
      <c r="O1792" s="22">
        <f t="shared" si="251"/>
        <v>34632</v>
      </c>
    </row>
    <row r="1793" spans="1:15" ht="15">
      <c r="A1793" t="s">
        <v>1714</v>
      </c>
      <c r="B1793" s="16">
        <v>43465</v>
      </c>
      <c r="C1793" s="16">
        <v>43480</v>
      </c>
      <c r="D1793" s="17">
        <v>60</v>
      </c>
      <c r="E1793">
        <v>78</v>
      </c>
      <c r="F1793" s="19">
        <f t="shared" si="243"/>
        <v>43539</v>
      </c>
      <c r="G1793" s="16">
        <v>43587</v>
      </c>
      <c r="H1793" s="20">
        <f t="shared" si="244"/>
        <v>48</v>
      </c>
      <c r="I1793" s="17">
        <f t="shared" si="245"/>
        <v>3744</v>
      </c>
      <c r="J1793" s="17">
        <f t="shared" si="246"/>
        <v>107</v>
      </c>
      <c r="K1793" s="21">
        <f t="shared" si="247"/>
        <v>-29</v>
      </c>
      <c r="L1793" s="17">
        <f t="shared" si="248"/>
        <v>122</v>
      </c>
      <c r="M1793" s="17">
        <f t="shared" si="249"/>
        <v>107</v>
      </c>
      <c r="N1793" s="17">
        <f t="shared" si="250"/>
        <v>9516</v>
      </c>
      <c r="O1793" s="22">
        <f t="shared" si="251"/>
        <v>8346</v>
      </c>
    </row>
    <row r="1794" spans="1:15" ht="15">
      <c r="A1794" t="s">
        <v>1715</v>
      </c>
      <c r="B1794" s="16">
        <v>43496</v>
      </c>
      <c r="C1794" s="16">
        <v>43507</v>
      </c>
      <c r="D1794" s="17">
        <v>60</v>
      </c>
      <c r="E1794">
        <v>390</v>
      </c>
      <c r="F1794" s="19">
        <f t="shared" si="243"/>
        <v>43566</v>
      </c>
      <c r="G1794" s="16">
        <v>43587</v>
      </c>
      <c r="H1794" s="20">
        <f t="shared" si="244"/>
        <v>21</v>
      </c>
      <c r="I1794" s="17">
        <f t="shared" si="245"/>
        <v>8190</v>
      </c>
      <c r="J1794" s="17">
        <f t="shared" si="246"/>
        <v>81</v>
      </c>
      <c r="K1794" s="21">
        <f t="shared" si="247"/>
        <v>309</v>
      </c>
      <c r="L1794" s="17">
        <f t="shared" si="248"/>
        <v>91</v>
      </c>
      <c r="M1794" s="17">
        <f t="shared" si="249"/>
        <v>80</v>
      </c>
      <c r="N1794" s="17">
        <f t="shared" si="250"/>
        <v>35490</v>
      </c>
      <c r="O1794" s="22">
        <f t="shared" si="251"/>
        <v>31200</v>
      </c>
    </row>
    <row r="1795" spans="1:15" ht="15">
      <c r="A1795" t="s">
        <v>56</v>
      </c>
      <c r="B1795" s="16">
        <v>43507</v>
      </c>
      <c r="C1795" s="16">
        <v>43516</v>
      </c>
      <c r="D1795" s="17">
        <v>60</v>
      </c>
      <c r="E1795" s="18">
        <v>63621.94</v>
      </c>
      <c r="F1795" s="19">
        <f t="shared" si="243"/>
        <v>43575</v>
      </c>
      <c r="G1795" s="16">
        <v>43587</v>
      </c>
      <c r="H1795" s="20">
        <f t="shared" si="244"/>
        <v>12</v>
      </c>
      <c r="I1795" s="17">
        <f t="shared" si="245"/>
        <v>763463.28</v>
      </c>
      <c r="J1795" s="17">
        <f t="shared" si="246"/>
        <v>72</v>
      </c>
      <c r="K1795" s="21">
        <f t="shared" si="247"/>
        <v>63549.94</v>
      </c>
      <c r="L1795" s="17">
        <f t="shared" si="248"/>
        <v>80</v>
      </c>
      <c r="M1795" s="17">
        <f t="shared" si="249"/>
        <v>71</v>
      </c>
      <c r="N1795" s="17">
        <f t="shared" si="250"/>
        <v>5089755.2</v>
      </c>
      <c r="O1795" s="22">
        <f t="shared" si="251"/>
        <v>4517157.74</v>
      </c>
    </row>
    <row r="1796" spans="1:15" ht="15">
      <c r="A1796" t="s">
        <v>1716</v>
      </c>
      <c r="B1796" s="16">
        <v>43546</v>
      </c>
      <c r="C1796" s="16">
        <v>43556</v>
      </c>
      <c r="D1796" s="17">
        <v>60</v>
      </c>
      <c r="E1796" s="18">
        <v>52484.13</v>
      </c>
      <c r="F1796" s="19">
        <f t="shared" si="243"/>
        <v>43617</v>
      </c>
      <c r="G1796" s="16">
        <v>43587</v>
      </c>
      <c r="H1796" s="20">
        <f t="shared" si="244"/>
        <v>-30</v>
      </c>
      <c r="I1796" s="17">
        <f t="shared" si="245"/>
        <v>-1574523.9</v>
      </c>
      <c r="J1796" s="17">
        <f t="shared" si="246"/>
        <v>31</v>
      </c>
      <c r="K1796" s="21">
        <f t="shared" si="247"/>
        <v>52453.13</v>
      </c>
      <c r="L1796" s="17">
        <f t="shared" si="248"/>
        <v>41</v>
      </c>
      <c r="M1796" s="17">
        <f t="shared" si="249"/>
        <v>31</v>
      </c>
      <c r="N1796" s="17">
        <f t="shared" si="250"/>
        <v>2151849.33</v>
      </c>
      <c r="O1796" s="22">
        <f t="shared" si="251"/>
        <v>1627008.03</v>
      </c>
    </row>
    <row r="1797" spans="1:15" ht="15">
      <c r="A1797" t="s">
        <v>1717</v>
      </c>
      <c r="B1797" s="16">
        <v>43566</v>
      </c>
      <c r="C1797" s="16">
        <v>43571</v>
      </c>
      <c r="D1797" s="17">
        <v>60</v>
      </c>
      <c r="E1797">
        <v>-123.96</v>
      </c>
      <c r="F1797" s="19">
        <f t="shared" si="243"/>
        <v>43632</v>
      </c>
      <c r="G1797" s="16">
        <v>43587</v>
      </c>
      <c r="H1797" s="20">
        <f t="shared" si="244"/>
        <v>-45</v>
      </c>
      <c r="I1797" s="17">
        <f t="shared" si="245"/>
        <v>5578.2</v>
      </c>
      <c r="J1797" s="17">
        <f t="shared" si="246"/>
        <v>16</v>
      </c>
      <c r="K1797" s="21">
        <f t="shared" si="247"/>
        <v>-139.95999999999998</v>
      </c>
      <c r="L1797" s="17">
        <f t="shared" si="248"/>
        <v>21</v>
      </c>
      <c r="M1797" s="17">
        <f t="shared" si="249"/>
        <v>16</v>
      </c>
      <c r="N1797" s="17">
        <f t="shared" si="250"/>
        <v>-2603.16</v>
      </c>
      <c r="O1797" s="22">
        <f t="shared" si="251"/>
        <v>-1983.36</v>
      </c>
    </row>
    <row r="1798" spans="1:15" ht="15">
      <c r="A1798" t="s">
        <v>1718</v>
      </c>
      <c r="B1798" s="16">
        <v>43585</v>
      </c>
      <c r="C1798" s="16">
        <v>43588</v>
      </c>
      <c r="D1798" s="17">
        <v>60</v>
      </c>
      <c r="E1798" s="18">
        <v>47125.6</v>
      </c>
      <c r="F1798" s="19">
        <f t="shared" si="243"/>
        <v>43649</v>
      </c>
      <c r="G1798" s="16">
        <v>43587</v>
      </c>
      <c r="H1798" s="20">
        <f t="shared" si="244"/>
        <v>-62</v>
      </c>
      <c r="I1798" s="17">
        <f t="shared" si="245"/>
        <v>-2921787.1999999997</v>
      </c>
      <c r="J1798" s="17">
        <f t="shared" si="246"/>
        <v>-1</v>
      </c>
      <c r="K1798" s="21">
        <f t="shared" si="247"/>
        <v>47126.6</v>
      </c>
      <c r="L1798" s="17">
        <f t="shared" si="248"/>
        <v>2</v>
      </c>
      <c r="M1798" s="17">
        <f t="shared" si="249"/>
        <v>-1</v>
      </c>
      <c r="N1798" s="17">
        <f t="shared" si="250"/>
        <v>94251.2</v>
      </c>
      <c r="O1798" s="22">
        <f t="shared" si="251"/>
        <v>-47125.6</v>
      </c>
    </row>
    <row r="1799" spans="1:15" ht="15">
      <c r="A1799" t="s">
        <v>1719</v>
      </c>
      <c r="B1799" s="16">
        <v>43549</v>
      </c>
      <c r="C1799" s="16">
        <v>43556</v>
      </c>
      <c r="D1799" s="17">
        <v>60</v>
      </c>
      <c r="E1799" s="18">
        <v>100220.18</v>
      </c>
      <c r="F1799" s="19">
        <f t="shared" si="243"/>
        <v>43617</v>
      </c>
      <c r="G1799" s="16">
        <v>43587</v>
      </c>
      <c r="H1799" s="20">
        <f t="shared" si="244"/>
        <v>-30</v>
      </c>
      <c r="I1799" s="17">
        <f t="shared" si="245"/>
        <v>-3006605.4</v>
      </c>
      <c r="J1799" s="17">
        <f t="shared" si="246"/>
        <v>31</v>
      </c>
      <c r="K1799" s="21">
        <f t="shared" si="247"/>
        <v>100189.18</v>
      </c>
      <c r="L1799" s="17">
        <f t="shared" si="248"/>
        <v>38</v>
      </c>
      <c r="M1799" s="17">
        <f t="shared" si="249"/>
        <v>31</v>
      </c>
      <c r="N1799" s="17">
        <f t="shared" si="250"/>
        <v>3808366.84</v>
      </c>
      <c r="O1799" s="22">
        <f t="shared" si="251"/>
        <v>3106825.5799999996</v>
      </c>
    </row>
    <row r="1800" spans="1:15" ht="15">
      <c r="A1800" t="s">
        <v>1720</v>
      </c>
      <c r="B1800" s="16">
        <v>43565</v>
      </c>
      <c r="C1800" s="16">
        <v>43571</v>
      </c>
      <c r="D1800" s="17">
        <v>60</v>
      </c>
      <c r="E1800" s="18">
        <v>51047.94</v>
      </c>
      <c r="F1800" s="19">
        <f aca="true" t="shared" si="252" ref="F1800:F1863">_XLL.DATA.MESE(C1800,2)</f>
        <v>43632</v>
      </c>
      <c r="G1800" s="16">
        <v>43587</v>
      </c>
      <c r="H1800" s="20">
        <f aca="true" t="shared" si="253" ref="H1800:H1863">G1800-F1800</f>
        <v>-45</v>
      </c>
      <c r="I1800" s="17">
        <f aca="true" t="shared" si="254" ref="I1800:I1863">E1800*H1800</f>
        <v>-2297157.3000000003</v>
      </c>
      <c r="J1800" s="17">
        <f aca="true" t="shared" si="255" ref="J1800:J1863">DAYS360(C1800,G1800)</f>
        <v>16</v>
      </c>
      <c r="K1800" s="21">
        <f aca="true" t="shared" si="256" ref="K1800:K1863">E1800-J1800</f>
        <v>51031.94</v>
      </c>
      <c r="L1800" s="17">
        <f aca="true" t="shared" si="257" ref="L1800:L1863">G1800-B1800</f>
        <v>22</v>
      </c>
      <c r="M1800" s="17">
        <f aca="true" t="shared" si="258" ref="M1800:M1863">G1800-C1800</f>
        <v>16</v>
      </c>
      <c r="N1800" s="17">
        <f aca="true" t="shared" si="259" ref="N1800:N1863">E1800*L1800</f>
        <v>1123054.6800000002</v>
      </c>
      <c r="O1800" s="22">
        <f aca="true" t="shared" si="260" ref="O1800:O1863">E1800*M1800</f>
        <v>816767.04</v>
      </c>
    </row>
    <row r="1801" spans="1:15" ht="15">
      <c r="A1801" t="s">
        <v>1721</v>
      </c>
      <c r="B1801" s="16">
        <v>43578</v>
      </c>
      <c r="C1801" s="16">
        <v>43584</v>
      </c>
      <c r="D1801" s="17">
        <v>60</v>
      </c>
      <c r="E1801" s="18">
        <v>125040.96</v>
      </c>
      <c r="F1801" s="19">
        <f t="shared" si="252"/>
        <v>43645</v>
      </c>
      <c r="G1801" s="16">
        <v>43587</v>
      </c>
      <c r="H1801" s="20">
        <f t="shared" si="253"/>
        <v>-58</v>
      </c>
      <c r="I1801" s="17">
        <f t="shared" si="254"/>
        <v>-7252375.680000001</v>
      </c>
      <c r="J1801" s="17">
        <f t="shared" si="255"/>
        <v>3</v>
      </c>
      <c r="K1801" s="21">
        <f t="shared" si="256"/>
        <v>125037.96</v>
      </c>
      <c r="L1801" s="17">
        <f t="shared" si="257"/>
        <v>9</v>
      </c>
      <c r="M1801" s="17">
        <f t="shared" si="258"/>
        <v>3</v>
      </c>
      <c r="N1801" s="17">
        <f t="shared" si="259"/>
        <v>1125368.6400000001</v>
      </c>
      <c r="O1801" s="22">
        <f t="shared" si="260"/>
        <v>375122.88</v>
      </c>
    </row>
    <row r="1802" spans="1:15" ht="15">
      <c r="A1802" t="s">
        <v>1722</v>
      </c>
      <c r="B1802" s="16">
        <v>43578</v>
      </c>
      <c r="C1802" s="16">
        <v>43585</v>
      </c>
      <c r="D1802" s="17">
        <v>60</v>
      </c>
      <c r="E1802" s="18">
        <v>103246.1</v>
      </c>
      <c r="F1802" s="19">
        <f t="shared" si="252"/>
        <v>43646</v>
      </c>
      <c r="G1802" s="16">
        <v>43558</v>
      </c>
      <c r="H1802" s="20">
        <f t="shared" si="253"/>
        <v>-88</v>
      </c>
      <c r="I1802" s="17">
        <f t="shared" si="254"/>
        <v>-9085656.8</v>
      </c>
      <c r="J1802" s="17">
        <f t="shared" si="255"/>
        <v>-27</v>
      </c>
      <c r="K1802" s="21">
        <f t="shared" si="256"/>
        <v>103273.1</v>
      </c>
      <c r="L1802" s="17">
        <f t="shared" si="257"/>
        <v>-20</v>
      </c>
      <c r="M1802" s="17">
        <f t="shared" si="258"/>
        <v>-27</v>
      </c>
      <c r="N1802" s="17">
        <f t="shared" si="259"/>
        <v>-2064922</v>
      </c>
      <c r="O1802" s="22">
        <f t="shared" si="260"/>
        <v>-2787644.7</v>
      </c>
    </row>
    <row r="1803" spans="1:15" ht="15">
      <c r="A1803" t="s">
        <v>1723</v>
      </c>
      <c r="B1803" s="16">
        <v>43578</v>
      </c>
      <c r="C1803" s="16">
        <v>43585</v>
      </c>
      <c r="D1803" s="17">
        <v>60</v>
      </c>
      <c r="E1803" s="18">
        <v>79132.82</v>
      </c>
      <c r="F1803" s="19">
        <f t="shared" si="252"/>
        <v>43646</v>
      </c>
      <c r="G1803" s="16">
        <v>43558</v>
      </c>
      <c r="H1803" s="20">
        <f t="shared" si="253"/>
        <v>-88</v>
      </c>
      <c r="I1803" s="17">
        <f t="shared" si="254"/>
        <v>-6963688.16</v>
      </c>
      <c r="J1803" s="17">
        <f t="shared" si="255"/>
        <v>-27</v>
      </c>
      <c r="K1803" s="21">
        <f t="shared" si="256"/>
        <v>79159.82</v>
      </c>
      <c r="L1803" s="17">
        <f t="shared" si="257"/>
        <v>-20</v>
      </c>
      <c r="M1803" s="17">
        <f t="shared" si="258"/>
        <v>-27</v>
      </c>
      <c r="N1803" s="17">
        <f t="shared" si="259"/>
        <v>-1582656.4000000001</v>
      </c>
      <c r="O1803" s="22">
        <f t="shared" si="260"/>
        <v>-2136586.14</v>
      </c>
    </row>
    <row r="1804" spans="1:15" ht="15">
      <c r="A1804" t="s">
        <v>1724</v>
      </c>
      <c r="B1804" s="16">
        <v>43591</v>
      </c>
      <c r="C1804" s="16">
        <v>43592</v>
      </c>
      <c r="D1804" s="17">
        <v>60</v>
      </c>
      <c r="E1804" s="18">
        <v>73688.86</v>
      </c>
      <c r="F1804" s="19">
        <f t="shared" si="252"/>
        <v>43653</v>
      </c>
      <c r="G1804" s="16">
        <v>43558</v>
      </c>
      <c r="H1804" s="20">
        <f t="shared" si="253"/>
        <v>-95</v>
      </c>
      <c r="I1804" s="17">
        <f t="shared" si="254"/>
        <v>-7000441.7</v>
      </c>
      <c r="J1804" s="17">
        <f t="shared" si="255"/>
        <v>-34</v>
      </c>
      <c r="K1804" s="21">
        <f t="shared" si="256"/>
        <v>73722.86</v>
      </c>
      <c r="L1804" s="17">
        <f t="shared" si="257"/>
        <v>-33</v>
      </c>
      <c r="M1804" s="17">
        <f t="shared" si="258"/>
        <v>-34</v>
      </c>
      <c r="N1804" s="17">
        <f t="shared" si="259"/>
        <v>-2431732.38</v>
      </c>
      <c r="O1804" s="22">
        <f t="shared" si="260"/>
        <v>-2505421.24</v>
      </c>
    </row>
    <row r="1805" spans="1:15" ht="15">
      <c r="A1805" t="s">
        <v>1725</v>
      </c>
      <c r="B1805" s="16">
        <v>43480</v>
      </c>
      <c r="C1805" s="16">
        <v>43483</v>
      </c>
      <c r="D1805" s="17">
        <v>60</v>
      </c>
      <c r="E1805" s="18">
        <v>13537.5</v>
      </c>
      <c r="F1805" s="19">
        <f t="shared" si="252"/>
        <v>43542</v>
      </c>
      <c r="G1805" s="16">
        <v>43558</v>
      </c>
      <c r="H1805" s="20">
        <f t="shared" si="253"/>
        <v>16</v>
      </c>
      <c r="I1805" s="17">
        <f t="shared" si="254"/>
        <v>216600</v>
      </c>
      <c r="J1805" s="17">
        <f t="shared" si="255"/>
        <v>75</v>
      </c>
      <c r="K1805" s="21">
        <f t="shared" si="256"/>
        <v>13462.5</v>
      </c>
      <c r="L1805" s="17">
        <f t="shared" si="257"/>
        <v>78</v>
      </c>
      <c r="M1805" s="17">
        <f t="shared" si="258"/>
        <v>75</v>
      </c>
      <c r="N1805" s="17">
        <f t="shared" si="259"/>
        <v>1055925</v>
      </c>
      <c r="O1805" s="22">
        <f t="shared" si="260"/>
        <v>1015312.5</v>
      </c>
    </row>
    <row r="1806" spans="1:15" ht="15">
      <c r="A1806" t="s">
        <v>1726</v>
      </c>
      <c r="B1806" s="16">
        <v>43522</v>
      </c>
      <c r="C1806" s="16">
        <v>43525</v>
      </c>
      <c r="D1806" s="17">
        <v>60</v>
      </c>
      <c r="E1806" s="18">
        <v>13537.5</v>
      </c>
      <c r="F1806" s="19">
        <f t="shared" si="252"/>
        <v>43586</v>
      </c>
      <c r="G1806" s="16">
        <v>43558</v>
      </c>
      <c r="H1806" s="20">
        <f t="shared" si="253"/>
        <v>-28</v>
      </c>
      <c r="I1806" s="17">
        <f t="shared" si="254"/>
        <v>-379050</v>
      </c>
      <c r="J1806" s="17">
        <f t="shared" si="255"/>
        <v>32</v>
      </c>
      <c r="K1806" s="21">
        <f t="shared" si="256"/>
        <v>13505.5</v>
      </c>
      <c r="L1806" s="17">
        <f t="shared" si="257"/>
        <v>36</v>
      </c>
      <c r="M1806" s="17">
        <f t="shared" si="258"/>
        <v>33</v>
      </c>
      <c r="N1806" s="17">
        <f t="shared" si="259"/>
        <v>487350</v>
      </c>
      <c r="O1806" s="22">
        <f t="shared" si="260"/>
        <v>446737.5</v>
      </c>
    </row>
    <row r="1807" spans="1:15" ht="15">
      <c r="A1807" t="s">
        <v>1727</v>
      </c>
      <c r="B1807" s="16">
        <v>43496</v>
      </c>
      <c r="C1807" s="16">
        <v>43514</v>
      </c>
      <c r="D1807" s="17">
        <v>60</v>
      </c>
      <c r="E1807" s="18">
        <v>1602.7</v>
      </c>
      <c r="F1807" s="19">
        <f t="shared" si="252"/>
        <v>43573</v>
      </c>
      <c r="G1807" s="16">
        <v>43558</v>
      </c>
      <c r="H1807" s="20">
        <f t="shared" si="253"/>
        <v>-15</v>
      </c>
      <c r="I1807" s="17">
        <f t="shared" si="254"/>
        <v>-24040.5</v>
      </c>
      <c r="J1807" s="17">
        <f t="shared" si="255"/>
        <v>45</v>
      </c>
      <c r="K1807" s="21">
        <f t="shared" si="256"/>
        <v>1557.7</v>
      </c>
      <c r="L1807" s="17">
        <f t="shared" si="257"/>
        <v>62</v>
      </c>
      <c r="M1807" s="17">
        <f t="shared" si="258"/>
        <v>44</v>
      </c>
      <c r="N1807" s="17">
        <f t="shared" si="259"/>
        <v>99367.40000000001</v>
      </c>
      <c r="O1807" s="22">
        <f t="shared" si="260"/>
        <v>70518.8</v>
      </c>
    </row>
    <row r="1808" spans="1:15" ht="15">
      <c r="A1808" t="s">
        <v>1728</v>
      </c>
      <c r="B1808" s="16">
        <v>43524</v>
      </c>
      <c r="C1808" s="16">
        <v>43539</v>
      </c>
      <c r="D1808" s="17">
        <v>60</v>
      </c>
      <c r="E1808" s="18">
        <v>1447.6</v>
      </c>
      <c r="F1808" s="19">
        <f t="shared" si="252"/>
        <v>43600</v>
      </c>
      <c r="G1808" s="16">
        <v>43563</v>
      </c>
      <c r="H1808" s="20">
        <f t="shared" si="253"/>
        <v>-37</v>
      </c>
      <c r="I1808" s="17">
        <f t="shared" si="254"/>
        <v>-53561.2</v>
      </c>
      <c r="J1808" s="17">
        <f t="shared" si="255"/>
        <v>23</v>
      </c>
      <c r="K1808" s="21">
        <f t="shared" si="256"/>
        <v>1424.6</v>
      </c>
      <c r="L1808" s="17">
        <f t="shared" si="257"/>
        <v>39</v>
      </c>
      <c r="M1808" s="17">
        <f t="shared" si="258"/>
        <v>24</v>
      </c>
      <c r="N1808" s="17">
        <f t="shared" si="259"/>
        <v>56456.399999999994</v>
      </c>
      <c r="O1808" s="22">
        <f t="shared" si="260"/>
        <v>34742.399999999994</v>
      </c>
    </row>
    <row r="1809" spans="1:15" ht="15">
      <c r="A1809" t="s">
        <v>1729</v>
      </c>
      <c r="B1809" s="16">
        <v>43411</v>
      </c>
      <c r="C1809" s="16">
        <v>43420</v>
      </c>
      <c r="D1809" s="17">
        <v>60</v>
      </c>
      <c r="E1809" s="18">
        <v>37104.7</v>
      </c>
      <c r="F1809" s="19">
        <f t="shared" si="252"/>
        <v>43481</v>
      </c>
      <c r="G1809" s="16">
        <v>43563</v>
      </c>
      <c r="H1809" s="20">
        <f t="shared" si="253"/>
        <v>82</v>
      </c>
      <c r="I1809" s="17">
        <f t="shared" si="254"/>
        <v>3042585.4</v>
      </c>
      <c r="J1809" s="17">
        <f t="shared" si="255"/>
        <v>142</v>
      </c>
      <c r="K1809" s="21">
        <f t="shared" si="256"/>
        <v>36962.7</v>
      </c>
      <c r="L1809" s="17">
        <f t="shared" si="257"/>
        <v>152</v>
      </c>
      <c r="M1809" s="17">
        <f t="shared" si="258"/>
        <v>143</v>
      </c>
      <c r="N1809" s="17">
        <f t="shared" si="259"/>
        <v>5639914.399999999</v>
      </c>
      <c r="O1809" s="22">
        <f t="shared" si="260"/>
        <v>5305972.1</v>
      </c>
    </row>
    <row r="1810" spans="1:15" ht="15">
      <c r="A1810" t="s">
        <v>1730</v>
      </c>
      <c r="B1810" s="16">
        <v>43502</v>
      </c>
      <c r="C1810" s="16">
        <v>43508</v>
      </c>
      <c r="D1810" s="17">
        <v>60</v>
      </c>
      <c r="E1810" s="18">
        <v>74369.75</v>
      </c>
      <c r="F1810" s="19">
        <f t="shared" si="252"/>
        <v>43567</v>
      </c>
      <c r="G1810" s="16">
        <v>43592</v>
      </c>
      <c r="H1810" s="20">
        <f t="shared" si="253"/>
        <v>25</v>
      </c>
      <c r="I1810" s="17">
        <f t="shared" si="254"/>
        <v>1859243.75</v>
      </c>
      <c r="J1810" s="17">
        <f t="shared" si="255"/>
        <v>85</v>
      </c>
      <c r="K1810" s="21">
        <f t="shared" si="256"/>
        <v>74284.75</v>
      </c>
      <c r="L1810" s="17">
        <f t="shared" si="257"/>
        <v>90</v>
      </c>
      <c r="M1810" s="17">
        <f t="shared" si="258"/>
        <v>84</v>
      </c>
      <c r="N1810" s="17">
        <f t="shared" si="259"/>
        <v>6693277.5</v>
      </c>
      <c r="O1810" s="22">
        <f t="shared" si="260"/>
        <v>6247059</v>
      </c>
    </row>
    <row r="1811" spans="1:15" ht="15">
      <c r="A1811" t="s">
        <v>1731</v>
      </c>
      <c r="B1811" s="16">
        <v>43529</v>
      </c>
      <c r="C1811" s="16">
        <v>43532</v>
      </c>
      <c r="D1811" s="17">
        <v>60</v>
      </c>
      <c r="E1811" s="18">
        <v>66356.03</v>
      </c>
      <c r="F1811" s="19">
        <f t="shared" si="252"/>
        <v>43593</v>
      </c>
      <c r="G1811" s="16">
        <v>43620</v>
      </c>
      <c r="H1811" s="20">
        <f t="shared" si="253"/>
        <v>27</v>
      </c>
      <c r="I1811" s="17">
        <f t="shared" si="254"/>
        <v>1791612.81</v>
      </c>
      <c r="J1811" s="17">
        <f t="shared" si="255"/>
        <v>86</v>
      </c>
      <c r="K1811" s="21">
        <f t="shared" si="256"/>
        <v>66270.03</v>
      </c>
      <c r="L1811" s="17">
        <f t="shared" si="257"/>
        <v>91</v>
      </c>
      <c r="M1811" s="17">
        <f t="shared" si="258"/>
        <v>88</v>
      </c>
      <c r="N1811" s="17">
        <f t="shared" si="259"/>
        <v>6038398.7299999995</v>
      </c>
      <c r="O1811" s="22">
        <f t="shared" si="260"/>
        <v>5839330.64</v>
      </c>
    </row>
    <row r="1812" spans="1:15" ht="15">
      <c r="A1812" t="s">
        <v>1732</v>
      </c>
      <c r="B1812" s="16">
        <v>43557</v>
      </c>
      <c r="C1812" s="16">
        <v>43563</v>
      </c>
      <c r="D1812" s="17">
        <v>60</v>
      </c>
      <c r="E1812" s="18">
        <v>34899.06</v>
      </c>
      <c r="F1812" s="19">
        <f t="shared" si="252"/>
        <v>43624</v>
      </c>
      <c r="G1812" s="16">
        <v>43560</v>
      </c>
      <c r="H1812" s="20">
        <f t="shared" si="253"/>
        <v>-64</v>
      </c>
      <c r="I1812" s="17">
        <f t="shared" si="254"/>
        <v>-2233539.84</v>
      </c>
      <c r="J1812" s="17">
        <f t="shared" si="255"/>
        <v>-3</v>
      </c>
      <c r="K1812" s="21">
        <f t="shared" si="256"/>
        <v>34902.06</v>
      </c>
      <c r="L1812" s="17">
        <f t="shared" si="257"/>
        <v>3</v>
      </c>
      <c r="M1812" s="17">
        <f t="shared" si="258"/>
        <v>-3</v>
      </c>
      <c r="N1812" s="17">
        <f t="shared" si="259"/>
        <v>104697.18</v>
      </c>
      <c r="O1812" s="22">
        <f t="shared" si="260"/>
        <v>-104697.18</v>
      </c>
    </row>
    <row r="1813" spans="1:15" ht="15">
      <c r="A1813" t="s">
        <v>1733</v>
      </c>
      <c r="B1813" s="16">
        <v>43557</v>
      </c>
      <c r="C1813" s="16">
        <v>43563</v>
      </c>
      <c r="D1813" s="17">
        <v>60</v>
      </c>
      <c r="E1813" s="18">
        <v>37836.23</v>
      </c>
      <c r="F1813" s="19">
        <f t="shared" si="252"/>
        <v>43624</v>
      </c>
      <c r="G1813" s="16">
        <v>43573</v>
      </c>
      <c r="H1813" s="20">
        <f t="shared" si="253"/>
        <v>-51</v>
      </c>
      <c r="I1813" s="17">
        <f t="shared" si="254"/>
        <v>-1929647.7300000002</v>
      </c>
      <c r="J1813" s="17">
        <f t="shared" si="255"/>
        <v>10</v>
      </c>
      <c r="K1813" s="21">
        <f t="shared" si="256"/>
        <v>37826.23</v>
      </c>
      <c r="L1813" s="17">
        <f t="shared" si="257"/>
        <v>16</v>
      </c>
      <c r="M1813" s="17">
        <f t="shared" si="258"/>
        <v>10</v>
      </c>
      <c r="N1813" s="17">
        <f t="shared" si="259"/>
        <v>605379.68</v>
      </c>
      <c r="O1813" s="22">
        <f t="shared" si="260"/>
        <v>378362.30000000005</v>
      </c>
    </row>
    <row r="1814" spans="1:15" ht="15">
      <c r="A1814" t="s">
        <v>1734</v>
      </c>
      <c r="B1814" s="16">
        <v>43557</v>
      </c>
      <c r="C1814" s="16">
        <v>43565</v>
      </c>
      <c r="D1814" s="17">
        <v>60</v>
      </c>
      <c r="E1814" s="18">
        <v>71577.09</v>
      </c>
      <c r="F1814" s="19">
        <f t="shared" si="252"/>
        <v>43626</v>
      </c>
      <c r="G1814" s="16">
        <v>43605</v>
      </c>
      <c r="H1814" s="20">
        <f t="shared" si="253"/>
        <v>-21</v>
      </c>
      <c r="I1814" s="17">
        <f t="shared" si="254"/>
        <v>-1503118.89</v>
      </c>
      <c r="J1814" s="17">
        <f t="shared" si="255"/>
        <v>40</v>
      </c>
      <c r="K1814" s="21">
        <f t="shared" si="256"/>
        <v>71537.09</v>
      </c>
      <c r="L1814" s="17">
        <f t="shared" si="257"/>
        <v>48</v>
      </c>
      <c r="M1814" s="17">
        <f t="shared" si="258"/>
        <v>40</v>
      </c>
      <c r="N1814" s="17">
        <f t="shared" si="259"/>
        <v>3435700.32</v>
      </c>
      <c r="O1814" s="22">
        <f t="shared" si="260"/>
        <v>2863083.5999999996</v>
      </c>
    </row>
    <row r="1815" spans="1:15" ht="15">
      <c r="A1815" t="s">
        <v>1735</v>
      </c>
      <c r="B1815" s="16">
        <v>43503</v>
      </c>
      <c r="C1815" s="16">
        <v>43511</v>
      </c>
      <c r="D1815" s="17">
        <v>60</v>
      </c>
      <c r="E1815" s="18">
        <v>5390.94</v>
      </c>
      <c r="F1815" s="19">
        <f t="shared" si="252"/>
        <v>43570</v>
      </c>
      <c r="G1815" s="16">
        <v>43566</v>
      </c>
      <c r="H1815" s="20">
        <f t="shared" si="253"/>
        <v>-4</v>
      </c>
      <c r="I1815" s="17">
        <f t="shared" si="254"/>
        <v>-21563.76</v>
      </c>
      <c r="J1815" s="17">
        <f t="shared" si="255"/>
        <v>56</v>
      </c>
      <c r="K1815" s="21">
        <f t="shared" si="256"/>
        <v>5334.94</v>
      </c>
      <c r="L1815" s="17">
        <f t="shared" si="257"/>
        <v>63</v>
      </c>
      <c r="M1815" s="17">
        <f t="shared" si="258"/>
        <v>55</v>
      </c>
      <c r="N1815" s="17">
        <f t="shared" si="259"/>
        <v>339629.22</v>
      </c>
      <c r="O1815" s="22">
        <f t="shared" si="260"/>
        <v>296501.69999999995</v>
      </c>
    </row>
    <row r="1816" spans="1:15" ht="15">
      <c r="A1816" t="s">
        <v>1736</v>
      </c>
      <c r="B1816" s="16">
        <v>43542</v>
      </c>
      <c r="C1816" s="16">
        <v>43556</v>
      </c>
      <c r="D1816" s="17">
        <v>60</v>
      </c>
      <c r="E1816" s="18">
        <v>5604</v>
      </c>
      <c r="F1816" s="19">
        <f t="shared" si="252"/>
        <v>43617</v>
      </c>
      <c r="G1816" s="16">
        <v>43566</v>
      </c>
      <c r="H1816" s="20">
        <f t="shared" si="253"/>
        <v>-51</v>
      </c>
      <c r="I1816" s="17">
        <f t="shared" si="254"/>
        <v>-285804</v>
      </c>
      <c r="J1816" s="17">
        <f t="shared" si="255"/>
        <v>10</v>
      </c>
      <c r="K1816" s="21">
        <f t="shared" si="256"/>
        <v>5594</v>
      </c>
      <c r="L1816" s="17">
        <f t="shared" si="257"/>
        <v>24</v>
      </c>
      <c r="M1816" s="17">
        <f t="shared" si="258"/>
        <v>10</v>
      </c>
      <c r="N1816" s="17">
        <f t="shared" si="259"/>
        <v>134496</v>
      </c>
      <c r="O1816" s="22">
        <f t="shared" si="260"/>
        <v>56040</v>
      </c>
    </row>
    <row r="1817" spans="1:15" ht="15">
      <c r="A1817" t="s">
        <v>1737</v>
      </c>
      <c r="B1817" s="16">
        <v>43556</v>
      </c>
      <c r="C1817" s="16">
        <v>43565</v>
      </c>
      <c r="D1817" s="17">
        <v>60</v>
      </c>
      <c r="E1817" s="18">
        <v>2616.29</v>
      </c>
      <c r="F1817" s="19">
        <f t="shared" si="252"/>
        <v>43626</v>
      </c>
      <c r="G1817" s="16">
        <v>43566</v>
      </c>
      <c r="H1817" s="20">
        <f t="shared" si="253"/>
        <v>-60</v>
      </c>
      <c r="I1817" s="17">
        <f t="shared" si="254"/>
        <v>-156977.4</v>
      </c>
      <c r="J1817" s="17">
        <f t="shared" si="255"/>
        <v>1</v>
      </c>
      <c r="K1817" s="21">
        <f t="shared" si="256"/>
        <v>2615.29</v>
      </c>
      <c r="L1817" s="17">
        <f t="shared" si="257"/>
        <v>10</v>
      </c>
      <c r="M1817" s="17">
        <f t="shared" si="258"/>
        <v>1</v>
      </c>
      <c r="N1817" s="17">
        <f t="shared" si="259"/>
        <v>26162.9</v>
      </c>
      <c r="O1817" s="22">
        <f t="shared" si="260"/>
        <v>2616.29</v>
      </c>
    </row>
    <row r="1818" spans="1:15" ht="15">
      <c r="A1818" t="s">
        <v>1738</v>
      </c>
      <c r="B1818" s="16">
        <v>43574</v>
      </c>
      <c r="C1818" s="16">
        <v>43584</v>
      </c>
      <c r="D1818" s="17">
        <v>60</v>
      </c>
      <c r="E1818" s="18">
        <v>5271.05</v>
      </c>
      <c r="F1818" s="19">
        <f t="shared" si="252"/>
        <v>43645</v>
      </c>
      <c r="G1818" s="16">
        <v>43566</v>
      </c>
      <c r="H1818" s="20">
        <f t="shared" si="253"/>
        <v>-79</v>
      </c>
      <c r="I1818" s="17">
        <f t="shared" si="254"/>
        <v>-416412.95</v>
      </c>
      <c r="J1818" s="17">
        <f t="shared" si="255"/>
        <v>-18</v>
      </c>
      <c r="K1818" s="21">
        <f t="shared" si="256"/>
        <v>5289.05</v>
      </c>
      <c r="L1818" s="17">
        <f t="shared" si="257"/>
        <v>-8</v>
      </c>
      <c r="M1818" s="17">
        <f t="shared" si="258"/>
        <v>-18</v>
      </c>
      <c r="N1818" s="17">
        <f t="shared" si="259"/>
        <v>-42168.4</v>
      </c>
      <c r="O1818" s="22">
        <f t="shared" si="260"/>
        <v>-94878.90000000001</v>
      </c>
    </row>
    <row r="1819" spans="1:15" ht="15">
      <c r="A1819" t="s">
        <v>57</v>
      </c>
      <c r="B1819" s="16">
        <v>43508</v>
      </c>
      <c r="C1819" s="16">
        <v>43514</v>
      </c>
      <c r="D1819" s="17">
        <v>60</v>
      </c>
      <c r="E1819" s="18">
        <v>215315</v>
      </c>
      <c r="F1819" s="19">
        <f t="shared" si="252"/>
        <v>43573</v>
      </c>
      <c r="G1819" s="16">
        <v>43566</v>
      </c>
      <c r="H1819" s="20">
        <f t="shared" si="253"/>
        <v>-7</v>
      </c>
      <c r="I1819" s="17">
        <f t="shared" si="254"/>
        <v>-1507205</v>
      </c>
      <c r="J1819" s="17">
        <f t="shared" si="255"/>
        <v>53</v>
      </c>
      <c r="K1819" s="21">
        <f t="shared" si="256"/>
        <v>215262</v>
      </c>
      <c r="L1819" s="17">
        <f t="shared" si="257"/>
        <v>58</v>
      </c>
      <c r="M1819" s="17">
        <f t="shared" si="258"/>
        <v>52</v>
      </c>
      <c r="N1819" s="17">
        <f t="shared" si="259"/>
        <v>12488270</v>
      </c>
      <c r="O1819" s="22">
        <f t="shared" si="260"/>
        <v>11196380</v>
      </c>
    </row>
    <row r="1820" spans="1:15" ht="15">
      <c r="A1820" t="s">
        <v>1739</v>
      </c>
      <c r="B1820" s="16">
        <v>43508</v>
      </c>
      <c r="C1820" s="16">
        <v>43514</v>
      </c>
      <c r="D1820" s="17">
        <v>60</v>
      </c>
      <c r="E1820" s="18">
        <v>32758</v>
      </c>
      <c r="F1820" s="19">
        <f t="shared" si="252"/>
        <v>43573</v>
      </c>
      <c r="G1820" s="16">
        <v>43566</v>
      </c>
      <c r="H1820" s="20">
        <f t="shared" si="253"/>
        <v>-7</v>
      </c>
      <c r="I1820" s="17">
        <f t="shared" si="254"/>
        <v>-229306</v>
      </c>
      <c r="J1820" s="17">
        <f t="shared" si="255"/>
        <v>53</v>
      </c>
      <c r="K1820" s="21">
        <f t="shared" si="256"/>
        <v>32705</v>
      </c>
      <c r="L1820" s="17">
        <f t="shared" si="257"/>
        <v>58</v>
      </c>
      <c r="M1820" s="17">
        <f t="shared" si="258"/>
        <v>52</v>
      </c>
      <c r="N1820" s="17">
        <f t="shared" si="259"/>
        <v>1899964</v>
      </c>
      <c r="O1820" s="22">
        <f t="shared" si="260"/>
        <v>1703416</v>
      </c>
    </row>
    <row r="1821" spans="1:15" ht="15">
      <c r="A1821" t="s">
        <v>1740</v>
      </c>
      <c r="B1821" s="16">
        <v>43549</v>
      </c>
      <c r="C1821" s="16">
        <v>43552</v>
      </c>
      <c r="D1821" s="17">
        <v>60</v>
      </c>
      <c r="E1821" s="18">
        <v>188963</v>
      </c>
      <c r="F1821" s="19">
        <f t="shared" si="252"/>
        <v>43613</v>
      </c>
      <c r="G1821" s="16">
        <v>43566</v>
      </c>
      <c r="H1821" s="20">
        <f t="shared" si="253"/>
        <v>-47</v>
      </c>
      <c r="I1821" s="17">
        <f t="shared" si="254"/>
        <v>-8881261</v>
      </c>
      <c r="J1821" s="17">
        <f t="shared" si="255"/>
        <v>13</v>
      </c>
      <c r="K1821" s="21">
        <f t="shared" si="256"/>
        <v>188950</v>
      </c>
      <c r="L1821" s="17">
        <f t="shared" si="257"/>
        <v>17</v>
      </c>
      <c r="M1821" s="17">
        <f t="shared" si="258"/>
        <v>14</v>
      </c>
      <c r="N1821" s="17">
        <f t="shared" si="259"/>
        <v>3212371</v>
      </c>
      <c r="O1821" s="22">
        <f t="shared" si="260"/>
        <v>2645482</v>
      </c>
    </row>
    <row r="1822" spans="1:15" ht="15">
      <c r="A1822" t="s">
        <v>1741</v>
      </c>
      <c r="B1822" s="16">
        <v>43571</v>
      </c>
      <c r="C1822" s="16">
        <v>43573</v>
      </c>
      <c r="D1822" s="17">
        <v>60</v>
      </c>
      <c r="E1822" s="18">
        <v>246726</v>
      </c>
      <c r="F1822" s="19">
        <f t="shared" si="252"/>
        <v>43634</v>
      </c>
      <c r="G1822" s="16">
        <v>43566</v>
      </c>
      <c r="H1822" s="20">
        <f t="shared" si="253"/>
        <v>-68</v>
      </c>
      <c r="I1822" s="17">
        <f t="shared" si="254"/>
        <v>-16777368</v>
      </c>
      <c r="J1822" s="17">
        <f t="shared" si="255"/>
        <v>-7</v>
      </c>
      <c r="K1822" s="21">
        <f t="shared" si="256"/>
        <v>246733</v>
      </c>
      <c r="L1822" s="17">
        <f t="shared" si="257"/>
        <v>-5</v>
      </c>
      <c r="M1822" s="17">
        <f t="shared" si="258"/>
        <v>-7</v>
      </c>
      <c r="N1822" s="17">
        <f t="shared" si="259"/>
        <v>-1233630</v>
      </c>
      <c r="O1822" s="22">
        <f t="shared" si="260"/>
        <v>-1727082</v>
      </c>
    </row>
    <row r="1823" spans="1:15" ht="15">
      <c r="A1823" t="s">
        <v>1742</v>
      </c>
      <c r="B1823" s="16">
        <v>43514</v>
      </c>
      <c r="C1823" s="16">
        <v>43517</v>
      </c>
      <c r="D1823" s="17">
        <v>60</v>
      </c>
      <c r="E1823" s="18">
        <v>760962</v>
      </c>
      <c r="F1823" s="19">
        <f t="shared" si="252"/>
        <v>43576</v>
      </c>
      <c r="G1823" s="16">
        <v>43566</v>
      </c>
      <c r="H1823" s="20">
        <f t="shared" si="253"/>
        <v>-10</v>
      </c>
      <c r="I1823" s="17">
        <f t="shared" si="254"/>
        <v>-7609620</v>
      </c>
      <c r="J1823" s="17">
        <f t="shared" si="255"/>
        <v>50</v>
      </c>
      <c r="K1823" s="21">
        <f t="shared" si="256"/>
        <v>760912</v>
      </c>
      <c r="L1823" s="17">
        <f t="shared" si="257"/>
        <v>52</v>
      </c>
      <c r="M1823" s="17">
        <f t="shared" si="258"/>
        <v>49</v>
      </c>
      <c r="N1823" s="17">
        <f t="shared" si="259"/>
        <v>39570024</v>
      </c>
      <c r="O1823" s="22">
        <f t="shared" si="260"/>
        <v>37287138</v>
      </c>
    </row>
    <row r="1824" spans="1:15" ht="15">
      <c r="A1824" t="s">
        <v>1743</v>
      </c>
      <c r="B1824" s="16">
        <v>43549</v>
      </c>
      <c r="C1824" s="16">
        <v>43552</v>
      </c>
      <c r="D1824" s="17">
        <v>60</v>
      </c>
      <c r="E1824" s="18">
        <v>30799</v>
      </c>
      <c r="F1824" s="19">
        <f t="shared" si="252"/>
        <v>43613</v>
      </c>
      <c r="G1824" s="16">
        <v>43566</v>
      </c>
      <c r="H1824" s="20">
        <f t="shared" si="253"/>
        <v>-47</v>
      </c>
      <c r="I1824" s="17">
        <f t="shared" si="254"/>
        <v>-1447553</v>
      </c>
      <c r="J1824" s="17">
        <f t="shared" si="255"/>
        <v>13</v>
      </c>
      <c r="K1824" s="21">
        <f t="shared" si="256"/>
        <v>30786</v>
      </c>
      <c r="L1824" s="17">
        <f t="shared" si="257"/>
        <v>17</v>
      </c>
      <c r="M1824" s="17">
        <f t="shared" si="258"/>
        <v>14</v>
      </c>
      <c r="N1824" s="17">
        <f t="shared" si="259"/>
        <v>523583</v>
      </c>
      <c r="O1824" s="22">
        <f t="shared" si="260"/>
        <v>431186</v>
      </c>
    </row>
    <row r="1825" spans="1:15" ht="15">
      <c r="A1825" t="s">
        <v>1744</v>
      </c>
      <c r="B1825" s="16">
        <v>43549</v>
      </c>
      <c r="C1825" s="16">
        <v>43552</v>
      </c>
      <c r="D1825" s="17">
        <v>60</v>
      </c>
      <c r="E1825" s="18">
        <v>593871</v>
      </c>
      <c r="F1825" s="19">
        <f t="shared" si="252"/>
        <v>43613</v>
      </c>
      <c r="G1825" s="16">
        <v>43566</v>
      </c>
      <c r="H1825" s="20">
        <f t="shared" si="253"/>
        <v>-47</v>
      </c>
      <c r="I1825" s="17">
        <f t="shared" si="254"/>
        <v>-27911937</v>
      </c>
      <c r="J1825" s="17">
        <f t="shared" si="255"/>
        <v>13</v>
      </c>
      <c r="K1825" s="21">
        <f t="shared" si="256"/>
        <v>593858</v>
      </c>
      <c r="L1825" s="17">
        <f t="shared" si="257"/>
        <v>17</v>
      </c>
      <c r="M1825" s="17">
        <f t="shared" si="258"/>
        <v>14</v>
      </c>
      <c r="N1825" s="17">
        <f t="shared" si="259"/>
        <v>10095807</v>
      </c>
      <c r="O1825" s="22">
        <f t="shared" si="260"/>
        <v>8314194</v>
      </c>
    </row>
    <row r="1826" spans="1:15" ht="15">
      <c r="A1826" t="s">
        <v>1745</v>
      </c>
      <c r="B1826" s="16">
        <v>43571</v>
      </c>
      <c r="C1826" s="16">
        <v>43573</v>
      </c>
      <c r="D1826" s="17">
        <v>60</v>
      </c>
      <c r="E1826" s="18">
        <v>636992</v>
      </c>
      <c r="F1826" s="19">
        <f t="shared" si="252"/>
        <v>43634</v>
      </c>
      <c r="G1826" s="16">
        <v>43566</v>
      </c>
      <c r="H1826" s="20">
        <f t="shared" si="253"/>
        <v>-68</v>
      </c>
      <c r="I1826" s="17">
        <f t="shared" si="254"/>
        <v>-43315456</v>
      </c>
      <c r="J1826" s="17">
        <f t="shared" si="255"/>
        <v>-7</v>
      </c>
      <c r="K1826" s="21">
        <f t="shared" si="256"/>
        <v>636999</v>
      </c>
      <c r="L1826" s="17">
        <f t="shared" si="257"/>
        <v>-5</v>
      </c>
      <c r="M1826" s="17">
        <f t="shared" si="258"/>
        <v>-7</v>
      </c>
      <c r="N1826" s="17">
        <f t="shared" si="259"/>
        <v>-3184960</v>
      </c>
      <c r="O1826" s="22">
        <f t="shared" si="260"/>
        <v>-4458944</v>
      </c>
    </row>
    <row r="1827" spans="1:15" ht="15">
      <c r="A1827" t="s">
        <v>1746</v>
      </c>
      <c r="B1827" s="16">
        <v>43571</v>
      </c>
      <c r="C1827" s="16">
        <v>43573</v>
      </c>
      <c r="D1827" s="17">
        <v>60</v>
      </c>
      <c r="E1827" s="18">
        <v>29356</v>
      </c>
      <c r="F1827" s="19">
        <f t="shared" si="252"/>
        <v>43634</v>
      </c>
      <c r="G1827" s="16">
        <v>43566</v>
      </c>
      <c r="H1827" s="20">
        <f t="shared" si="253"/>
        <v>-68</v>
      </c>
      <c r="I1827" s="17">
        <f t="shared" si="254"/>
        <v>-1996208</v>
      </c>
      <c r="J1827" s="17">
        <f t="shared" si="255"/>
        <v>-7</v>
      </c>
      <c r="K1827" s="21">
        <f t="shared" si="256"/>
        <v>29363</v>
      </c>
      <c r="L1827" s="17">
        <f t="shared" si="257"/>
        <v>-5</v>
      </c>
      <c r="M1827" s="17">
        <f t="shared" si="258"/>
        <v>-7</v>
      </c>
      <c r="N1827" s="17">
        <f t="shared" si="259"/>
        <v>-146780</v>
      </c>
      <c r="O1827" s="22">
        <f t="shared" si="260"/>
        <v>-205492</v>
      </c>
    </row>
    <row r="1828" spans="1:15" ht="15">
      <c r="A1828" t="s">
        <v>1747</v>
      </c>
      <c r="B1828" s="16">
        <v>43502</v>
      </c>
      <c r="C1828" s="16">
        <v>43503</v>
      </c>
      <c r="D1828" s="17">
        <v>60</v>
      </c>
      <c r="E1828" s="18">
        <v>28181.24</v>
      </c>
      <c r="F1828" s="19">
        <f t="shared" si="252"/>
        <v>43562</v>
      </c>
      <c r="G1828" s="16">
        <v>43566</v>
      </c>
      <c r="H1828" s="20">
        <f t="shared" si="253"/>
        <v>4</v>
      </c>
      <c r="I1828" s="17">
        <f t="shared" si="254"/>
        <v>112724.96</v>
      </c>
      <c r="J1828" s="17">
        <f t="shared" si="255"/>
        <v>64</v>
      </c>
      <c r="K1828" s="21">
        <f t="shared" si="256"/>
        <v>28117.24</v>
      </c>
      <c r="L1828" s="17">
        <f t="shared" si="257"/>
        <v>64</v>
      </c>
      <c r="M1828" s="17">
        <f t="shared" si="258"/>
        <v>63</v>
      </c>
      <c r="N1828" s="17">
        <f t="shared" si="259"/>
        <v>1803599.36</v>
      </c>
      <c r="O1828" s="22">
        <f t="shared" si="260"/>
        <v>1775418.12</v>
      </c>
    </row>
    <row r="1829" spans="1:15" ht="15">
      <c r="A1829" t="s">
        <v>1748</v>
      </c>
      <c r="B1829" s="16">
        <v>43593</v>
      </c>
      <c r="C1829" s="16">
        <v>43594</v>
      </c>
      <c r="D1829" s="17">
        <v>60</v>
      </c>
      <c r="E1829" s="18">
        <v>29711.88</v>
      </c>
      <c r="F1829" s="19">
        <f t="shared" si="252"/>
        <v>43655</v>
      </c>
      <c r="G1829" s="16">
        <v>43566</v>
      </c>
      <c r="H1829" s="20">
        <f t="shared" si="253"/>
        <v>-89</v>
      </c>
      <c r="I1829" s="17">
        <f t="shared" si="254"/>
        <v>-2644357.3200000003</v>
      </c>
      <c r="J1829" s="17">
        <f t="shared" si="255"/>
        <v>-28</v>
      </c>
      <c r="K1829" s="21">
        <f t="shared" si="256"/>
        <v>29739.88</v>
      </c>
      <c r="L1829" s="17">
        <f t="shared" si="257"/>
        <v>-27</v>
      </c>
      <c r="M1829" s="17">
        <f t="shared" si="258"/>
        <v>-28</v>
      </c>
      <c r="N1829" s="17">
        <f t="shared" si="259"/>
        <v>-802220.76</v>
      </c>
      <c r="O1829" s="22">
        <f t="shared" si="260"/>
        <v>-831932.64</v>
      </c>
    </row>
    <row r="1830" spans="1:15" ht="15">
      <c r="A1830" t="s">
        <v>1749</v>
      </c>
      <c r="B1830" s="16">
        <v>43633</v>
      </c>
      <c r="C1830" s="16">
        <v>43633</v>
      </c>
      <c r="D1830" s="17">
        <v>60</v>
      </c>
      <c r="E1830" s="18">
        <v>24978.42</v>
      </c>
      <c r="F1830" s="19">
        <f t="shared" si="252"/>
        <v>43694</v>
      </c>
      <c r="G1830" s="16">
        <v>43566</v>
      </c>
      <c r="H1830" s="20">
        <f t="shared" si="253"/>
        <v>-128</v>
      </c>
      <c r="I1830" s="17">
        <f t="shared" si="254"/>
        <v>-3197237.76</v>
      </c>
      <c r="J1830" s="17">
        <f t="shared" si="255"/>
        <v>-66</v>
      </c>
      <c r="K1830" s="21">
        <f t="shared" si="256"/>
        <v>25044.42</v>
      </c>
      <c r="L1830" s="17">
        <f t="shared" si="257"/>
        <v>-67</v>
      </c>
      <c r="M1830" s="17">
        <f t="shared" si="258"/>
        <v>-67</v>
      </c>
      <c r="N1830" s="17">
        <f t="shared" si="259"/>
        <v>-1673554.14</v>
      </c>
      <c r="O1830" s="22">
        <f t="shared" si="260"/>
        <v>-1673554.14</v>
      </c>
    </row>
    <row r="1831" spans="1:15" ht="15">
      <c r="A1831" t="s">
        <v>1750</v>
      </c>
      <c r="B1831" s="16">
        <v>43545</v>
      </c>
      <c r="C1831" s="16">
        <v>43549</v>
      </c>
      <c r="D1831" s="17">
        <v>60</v>
      </c>
      <c r="E1831" s="18">
        <v>50131.24</v>
      </c>
      <c r="F1831" s="19">
        <f t="shared" si="252"/>
        <v>43610</v>
      </c>
      <c r="G1831" s="16">
        <v>43566</v>
      </c>
      <c r="H1831" s="20">
        <f t="shared" si="253"/>
        <v>-44</v>
      </c>
      <c r="I1831" s="17">
        <f t="shared" si="254"/>
        <v>-2205774.56</v>
      </c>
      <c r="J1831" s="17">
        <f t="shared" si="255"/>
        <v>16</v>
      </c>
      <c r="K1831" s="21">
        <f t="shared" si="256"/>
        <v>50115.24</v>
      </c>
      <c r="L1831" s="17">
        <f t="shared" si="257"/>
        <v>21</v>
      </c>
      <c r="M1831" s="17">
        <f t="shared" si="258"/>
        <v>17</v>
      </c>
      <c r="N1831" s="17">
        <f t="shared" si="259"/>
        <v>1052756.04</v>
      </c>
      <c r="O1831" s="22">
        <f t="shared" si="260"/>
        <v>852231.08</v>
      </c>
    </row>
    <row r="1832" spans="1:15" ht="15">
      <c r="A1832" t="s">
        <v>1751</v>
      </c>
      <c r="B1832" s="16">
        <v>43545</v>
      </c>
      <c r="C1832" s="16">
        <v>43549</v>
      </c>
      <c r="D1832" s="17">
        <v>60</v>
      </c>
      <c r="E1832" s="18">
        <v>19140.8</v>
      </c>
      <c r="F1832" s="19">
        <f t="shared" si="252"/>
        <v>43610</v>
      </c>
      <c r="G1832" s="16">
        <v>43566</v>
      </c>
      <c r="H1832" s="20">
        <f t="shared" si="253"/>
        <v>-44</v>
      </c>
      <c r="I1832" s="17">
        <f t="shared" si="254"/>
        <v>-842195.2</v>
      </c>
      <c r="J1832" s="17">
        <f t="shared" si="255"/>
        <v>16</v>
      </c>
      <c r="K1832" s="21">
        <f t="shared" si="256"/>
        <v>19124.8</v>
      </c>
      <c r="L1832" s="17">
        <f t="shared" si="257"/>
        <v>21</v>
      </c>
      <c r="M1832" s="17">
        <f t="shared" si="258"/>
        <v>17</v>
      </c>
      <c r="N1832" s="17">
        <f t="shared" si="259"/>
        <v>401956.8</v>
      </c>
      <c r="O1832" s="22">
        <f t="shared" si="260"/>
        <v>325393.6</v>
      </c>
    </row>
    <row r="1833" spans="1:15" ht="15">
      <c r="A1833" t="s">
        <v>1752</v>
      </c>
      <c r="B1833" s="16">
        <v>43571</v>
      </c>
      <c r="C1833" s="16">
        <v>43572</v>
      </c>
      <c r="D1833" s="17">
        <v>60</v>
      </c>
      <c r="E1833" s="18">
        <v>40541.56</v>
      </c>
      <c r="F1833" s="19">
        <f t="shared" si="252"/>
        <v>43633</v>
      </c>
      <c r="G1833" s="16">
        <v>43566</v>
      </c>
      <c r="H1833" s="20">
        <f t="shared" si="253"/>
        <v>-67</v>
      </c>
      <c r="I1833" s="17">
        <f t="shared" si="254"/>
        <v>-2716284.52</v>
      </c>
      <c r="J1833" s="17">
        <f t="shared" si="255"/>
        <v>-6</v>
      </c>
      <c r="K1833" s="21">
        <f t="shared" si="256"/>
        <v>40547.56</v>
      </c>
      <c r="L1833" s="17">
        <f t="shared" si="257"/>
        <v>-5</v>
      </c>
      <c r="M1833" s="17">
        <f t="shared" si="258"/>
        <v>-6</v>
      </c>
      <c r="N1833" s="17">
        <f t="shared" si="259"/>
        <v>-202707.8</v>
      </c>
      <c r="O1833" s="22">
        <f t="shared" si="260"/>
        <v>-243249.36</v>
      </c>
    </row>
    <row r="1834" spans="1:15" ht="15">
      <c r="A1834" t="s">
        <v>1753</v>
      </c>
      <c r="B1834" s="16">
        <v>43571</v>
      </c>
      <c r="C1834" s="16">
        <v>43572</v>
      </c>
      <c r="D1834" s="17">
        <v>60</v>
      </c>
      <c r="E1834" s="18">
        <v>31850.85</v>
      </c>
      <c r="F1834" s="19">
        <f t="shared" si="252"/>
        <v>43633</v>
      </c>
      <c r="G1834" s="16">
        <v>43566</v>
      </c>
      <c r="H1834" s="20">
        <f t="shared" si="253"/>
        <v>-67</v>
      </c>
      <c r="I1834" s="17">
        <f t="shared" si="254"/>
        <v>-2134006.9499999997</v>
      </c>
      <c r="J1834" s="17">
        <f t="shared" si="255"/>
        <v>-6</v>
      </c>
      <c r="K1834" s="21">
        <f t="shared" si="256"/>
        <v>31856.85</v>
      </c>
      <c r="L1834" s="17">
        <f t="shared" si="257"/>
        <v>-5</v>
      </c>
      <c r="M1834" s="17">
        <f t="shared" si="258"/>
        <v>-6</v>
      </c>
      <c r="N1834" s="17">
        <f t="shared" si="259"/>
        <v>-159254.25</v>
      </c>
      <c r="O1834" s="22">
        <f t="shared" si="260"/>
        <v>-191105.09999999998</v>
      </c>
    </row>
    <row r="1835" spans="1:15" ht="15">
      <c r="A1835" t="s">
        <v>1754</v>
      </c>
      <c r="B1835" s="16">
        <v>43584</v>
      </c>
      <c r="C1835" s="16">
        <v>43585</v>
      </c>
      <c r="D1835" s="17">
        <v>60</v>
      </c>
      <c r="E1835" s="18">
        <v>12060.13</v>
      </c>
      <c r="F1835" s="19">
        <f t="shared" si="252"/>
        <v>43646</v>
      </c>
      <c r="G1835" s="16">
        <v>43566</v>
      </c>
      <c r="H1835" s="20">
        <f t="shared" si="253"/>
        <v>-80</v>
      </c>
      <c r="I1835" s="17">
        <f t="shared" si="254"/>
        <v>-964810.3999999999</v>
      </c>
      <c r="J1835" s="17">
        <f t="shared" si="255"/>
        <v>-19</v>
      </c>
      <c r="K1835" s="21">
        <f t="shared" si="256"/>
        <v>12079.13</v>
      </c>
      <c r="L1835" s="17">
        <f t="shared" si="257"/>
        <v>-18</v>
      </c>
      <c r="M1835" s="17">
        <f t="shared" si="258"/>
        <v>-19</v>
      </c>
      <c r="N1835" s="17">
        <f t="shared" si="259"/>
        <v>-217082.34</v>
      </c>
      <c r="O1835" s="22">
        <f t="shared" si="260"/>
        <v>-229142.46999999997</v>
      </c>
    </row>
    <row r="1836" spans="1:15" ht="15">
      <c r="A1836" t="s">
        <v>1755</v>
      </c>
      <c r="B1836" s="16">
        <v>43508</v>
      </c>
      <c r="C1836" s="16">
        <v>43511</v>
      </c>
      <c r="D1836" s="17">
        <v>60</v>
      </c>
      <c r="E1836" s="18">
        <v>53806.52</v>
      </c>
      <c r="F1836" s="19">
        <f t="shared" si="252"/>
        <v>43570</v>
      </c>
      <c r="G1836" s="16">
        <v>43566</v>
      </c>
      <c r="H1836" s="20">
        <f t="shared" si="253"/>
        <v>-4</v>
      </c>
      <c r="I1836" s="17">
        <f t="shared" si="254"/>
        <v>-215226.08</v>
      </c>
      <c r="J1836" s="17">
        <f t="shared" si="255"/>
        <v>56</v>
      </c>
      <c r="K1836" s="21">
        <f t="shared" si="256"/>
        <v>53750.52</v>
      </c>
      <c r="L1836" s="17">
        <f t="shared" si="257"/>
        <v>58</v>
      </c>
      <c r="M1836" s="17">
        <f t="shared" si="258"/>
        <v>55</v>
      </c>
      <c r="N1836" s="17">
        <f t="shared" si="259"/>
        <v>3120778.1599999997</v>
      </c>
      <c r="O1836" s="22">
        <f t="shared" si="260"/>
        <v>2959358.5999999996</v>
      </c>
    </row>
    <row r="1837" spans="1:15" ht="15">
      <c r="A1837" t="s">
        <v>1756</v>
      </c>
      <c r="B1837" s="16">
        <v>43600</v>
      </c>
      <c r="C1837" s="16">
        <v>43600</v>
      </c>
      <c r="D1837" s="17">
        <v>60</v>
      </c>
      <c r="E1837">
        <v>934.14</v>
      </c>
      <c r="F1837" s="19">
        <f t="shared" si="252"/>
        <v>43661</v>
      </c>
      <c r="G1837" s="16">
        <v>43566</v>
      </c>
      <c r="H1837" s="20">
        <f t="shared" si="253"/>
        <v>-95</v>
      </c>
      <c r="I1837" s="17">
        <f t="shared" si="254"/>
        <v>-88743.3</v>
      </c>
      <c r="J1837" s="17">
        <f t="shared" si="255"/>
        <v>-34</v>
      </c>
      <c r="K1837" s="21">
        <f t="shared" si="256"/>
        <v>968.14</v>
      </c>
      <c r="L1837" s="17">
        <f t="shared" si="257"/>
        <v>-34</v>
      </c>
      <c r="M1837" s="17">
        <f t="shared" si="258"/>
        <v>-34</v>
      </c>
      <c r="N1837" s="17">
        <f t="shared" si="259"/>
        <v>-31760.76</v>
      </c>
      <c r="O1837" s="22">
        <f t="shared" si="260"/>
        <v>-31760.76</v>
      </c>
    </row>
    <row r="1838" spans="1:15" ht="15">
      <c r="A1838" t="s">
        <v>909</v>
      </c>
      <c r="B1838" s="16">
        <v>43537</v>
      </c>
      <c r="C1838" s="16">
        <v>43546</v>
      </c>
      <c r="D1838" s="17">
        <v>60</v>
      </c>
      <c r="E1838" s="18">
        <v>58546.74</v>
      </c>
      <c r="F1838" s="19">
        <f t="shared" si="252"/>
        <v>43607</v>
      </c>
      <c r="G1838" s="16">
        <v>43566</v>
      </c>
      <c r="H1838" s="20">
        <f t="shared" si="253"/>
        <v>-41</v>
      </c>
      <c r="I1838" s="17">
        <f t="shared" si="254"/>
        <v>-2400416.34</v>
      </c>
      <c r="J1838" s="17">
        <f t="shared" si="255"/>
        <v>19</v>
      </c>
      <c r="K1838" s="21">
        <f t="shared" si="256"/>
        <v>58527.74</v>
      </c>
      <c r="L1838" s="17">
        <f t="shared" si="257"/>
        <v>29</v>
      </c>
      <c r="M1838" s="17">
        <f t="shared" si="258"/>
        <v>20</v>
      </c>
      <c r="N1838" s="17">
        <f t="shared" si="259"/>
        <v>1697855.46</v>
      </c>
      <c r="O1838" s="22">
        <f t="shared" si="260"/>
        <v>1170934.8</v>
      </c>
    </row>
    <row r="1839" spans="1:15" ht="15">
      <c r="A1839" t="s">
        <v>1757</v>
      </c>
      <c r="B1839" s="16">
        <v>43585</v>
      </c>
      <c r="C1839" s="16">
        <v>43588</v>
      </c>
      <c r="D1839" s="17">
        <v>60</v>
      </c>
      <c r="E1839" s="18">
        <v>74089.32</v>
      </c>
      <c r="F1839" s="19">
        <f t="shared" si="252"/>
        <v>43649</v>
      </c>
      <c r="G1839" s="16">
        <v>43566</v>
      </c>
      <c r="H1839" s="20">
        <f t="shared" si="253"/>
        <v>-83</v>
      </c>
      <c r="I1839" s="17">
        <f t="shared" si="254"/>
        <v>-6149413.5600000005</v>
      </c>
      <c r="J1839" s="17">
        <f t="shared" si="255"/>
        <v>-22</v>
      </c>
      <c r="K1839" s="21">
        <f t="shared" si="256"/>
        <v>74111.32</v>
      </c>
      <c r="L1839" s="17">
        <f t="shared" si="257"/>
        <v>-19</v>
      </c>
      <c r="M1839" s="17">
        <f t="shared" si="258"/>
        <v>-22</v>
      </c>
      <c r="N1839" s="17">
        <f t="shared" si="259"/>
        <v>-1407697.08</v>
      </c>
      <c r="O1839" s="22">
        <f t="shared" si="260"/>
        <v>-1629965.04</v>
      </c>
    </row>
    <row r="1840" spans="1:15" ht="15">
      <c r="A1840" t="s">
        <v>1758</v>
      </c>
      <c r="B1840" s="16">
        <v>43592</v>
      </c>
      <c r="C1840" s="16">
        <v>43593</v>
      </c>
      <c r="D1840" s="17">
        <v>60</v>
      </c>
      <c r="E1840">
        <v>769.37</v>
      </c>
      <c r="F1840" s="19">
        <f t="shared" si="252"/>
        <v>43654</v>
      </c>
      <c r="G1840" s="16">
        <v>43566</v>
      </c>
      <c r="H1840" s="20">
        <f t="shared" si="253"/>
        <v>-88</v>
      </c>
      <c r="I1840" s="17">
        <f t="shared" si="254"/>
        <v>-67704.56</v>
      </c>
      <c r="J1840" s="17">
        <f t="shared" si="255"/>
        <v>-27</v>
      </c>
      <c r="K1840" s="21">
        <f t="shared" si="256"/>
        <v>796.37</v>
      </c>
      <c r="L1840" s="17">
        <f t="shared" si="257"/>
        <v>-26</v>
      </c>
      <c r="M1840" s="17">
        <f t="shared" si="258"/>
        <v>-27</v>
      </c>
      <c r="N1840" s="17">
        <f t="shared" si="259"/>
        <v>-20003.62</v>
      </c>
      <c r="O1840" s="22">
        <f t="shared" si="260"/>
        <v>-20772.99</v>
      </c>
    </row>
    <row r="1841" spans="1:15" ht="15">
      <c r="A1841" t="s">
        <v>1759</v>
      </c>
      <c r="B1841" s="16">
        <v>43592</v>
      </c>
      <c r="C1841" s="16">
        <v>43593</v>
      </c>
      <c r="D1841" s="17">
        <v>60</v>
      </c>
      <c r="E1841" s="18">
        <v>2803.42</v>
      </c>
      <c r="F1841" s="19">
        <f t="shared" si="252"/>
        <v>43654</v>
      </c>
      <c r="G1841" s="16">
        <v>43566</v>
      </c>
      <c r="H1841" s="20">
        <f t="shared" si="253"/>
        <v>-88</v>
      </c>
      <c r="I1841" s="17">
        <f t="shared" si="254"/>
        <v>-246700.96000000002</v>
      </c>
      <c r="J1841" s="17">
        <f t="shared" si="255"/>
        <v>-27</v>
      </c>
      <c r="K1841" s="21">
        <f t="shared" si="256"/>
        <v>2830.42</v>
      </c>
      <c r="L1841" s="17">
        <f t="shared" si="257"/>
        <v>-26</v>
      </c>
      <c r="M1841" s="17">
        <f t="shared" si="258"/>
        <v>-27</v>
      </c>
      <c r="N1841" s="17">
        <f t="shared" si="259"/>
        <v>-72888.92</v>
      </c>
      <c r="O1841" s="22">
        <f t="shared" si="260"/>
        <v>-75692.34</v>
      </c>
    </row>
    <row r="1842" spans="1:15" ht="15">
      <c r="A1842" t="s">
        <v>1760</v>
      </c>
      <c r="B1842" s="16">
        <v>43592</v>
      </c>
      <c r="C1842" s="16">
        <v>43598</v>
      </c>
      <c r="D1842" s="17">
        <v>60</v>
      </c>
      <c r="E1842">
        <v>677.75</v>
      </c>
      <c r="F1842" s="19">
        <f t="shared" si="252"/>
        <v>43659</v>
      </c>
      <c r="G1842" s="16">
        <v>43570</v>
      </c>
      <c r="H1842" s="20">
        <f t="shared" si="253"/>
        <v>-89</v>
      </c>
      <c r="I1842" s="17">
        <f t="shared" si="254"/>
        <v>-60319.75</v>
      </c>
      <c r="J1842" s="17">
        <f t="shared" si="255"/>
        <v>-28</v>
      </c>
      <c r="K1842" s="21">
        <f t="shared" si="256"/>
        <v>705.75</v>
      </c>
      <c r="L1842" s="17">
        <f t="shared" si="257"/>
        <v>-22</v>
      </c>
      <c r="M1842" s="17">
        <f t="shared" si="258"/>
        <v>-28</v>
      </c>
      <c r="N1842" s="17">
        <f t="shared" si="259"/>
        <v>-14910.5</v>
      </c>
      <c r="O1842" s="22">
        <f t="shared" si="260"/>
        <v>-18977</v>
      </c>
    </row>
    <row r="1843" spans="1:15" ht="15">
      <c r="A1843" t="s">
        <v>1761</v>
      </c>
      <c r="B1843" s="16">
        <v>43592</v>
      </c>
      <c r="C1843" s="16">
        <v>43598</v>
      </c>
      <c r="D1843" s="17">
        <v>60</v>
      </c>
      <c r="E1843" s="18">
        <v>2917.17</v>
      </c>
      <c r="F1843" s="19">
        <f t="shared" si="252"/>
        <v>43659</v>
      </c>
      <c r="G1843" s="16">
        <v>43570</v>
      </c>
      <c r="H1843" s="20">
        <f t="shared" si="253"/>
        <v>-89</v>
      </c>
      <c r="I1843" s="17">
        <f t="shared" si="254"/>
        <v>-259628.13</v>
      </c>
      <c r="J1843" s="17">
        <f t="shared" si="255"/>
        <v>-28</v>
      </c>
      <c r="K1843" s="21">
        <f t="shared" si="256"/>
        <v>2945.17</v>
      </c>
      <c r="L1843" s="17">
        <f t="shared" si="257"/>
        <v>-22</v>
      </c>
      <c r="M1843" s="17">
        <f t="shared" si="258"/>
        <v>-28</v>
      </c>
      <c r="N1843" s="17">
        <f t="shared" si="259"/>
        <v>-64177.740000000005</v>
      </c>
      <c r="O1843" s="22">
        <f t="shared" si="260"/>
        <v>-81680.76000000001</v>
      </c>
    </row>
    <row r="1844" spans="1:15" ht="15">
      <c r="A1844" t="s">
        <v>57</v>
      </c>
      <c r="B1844" s="16">
        <v>43585</v>
      </c>
      <c r="C1844" s="16">
        <v>43588</v>
      </c>
      <c r="D1844" s="17">
        <v>60</v>
      </c>
      <c r="E1844" s="18">
        <v>4090.37</v>
      </c>
      <c r="F1844" s="19">
        <f t="shared" si="252"/>
        <v>43649</v>
      </c>
      <c r="G1844" s="16">
        <v>43570</v>
      </c>
      <c r="H1844" s="20">
        <f t="shared" si="253"/>
        <v>-79</v>
      </c>
      <c r="I1844" s="17">
        <f t="shared" si="254"/>
        <v>-323139.23</v>
      </c>
      <c r="J1844" s="17">
        <f t="shared" si="255"/>
        <v>-18</v>
      </c>
      <c r="K1844" s="21">
        <f t="shared" si="256"/>
        <v>4108.37</v>
      </c>
      <c r="L1844" s="17">
        <f t="shared" si="257"/>
        <v>-15</v>
      </c>
      <c r="M1844" s="17">
        <f t="shared" si="258"/>
        <v>-18</v>
      </c>
      <c r="N1844" s="17">
        <f t="shared" si="259"/>
        <v>-61355.549999999996</v>
      </c>
      <c r="O1844" s="22">
        <f t="shared" si="260"/>
        <v>-73626.66</v>
      </c>
    </row>
    <row r="1845" spans="1:15" ht="15">
      <c r="A1845" t="s">
        <v>385</v>
      </c>
      <c r="B1845" s="16">
        <v>43592</v>
      </c>
      <c r="C1845" s="16">
        <v>43593</v>
      </c>
      <c r="D1845" s="17">
        <v>60</v>
      </c>
      <c r="E1845" s="18">
        <v>4075.86</v>
      </c>
      <c r="F1845" s="19">
        <f t="shared" si="252"/>
        <v>43654</v>
      </c>
      <c r="G1845" s="16">
        <v>43570</v>
      </c>
      <c r="H1845" s="20">
        <f t="shared" si="253"/>
        <v>-84</v>
      </c>
      <c r="I1845" s="17">
        <f t="shared" si="254"/>
        <v>-342372.24</v>
      </c>
      <c r="J1845" s="17">
        <f t="shared" si="255"/>
        <v>-23</v>
      </c>
      <c r="K1845" s="21">
        <f t="shared" si="256"/>
        <v>4098.860000000001</v>
      </c>
      <c r="L1845" s="17">
        <f t="shared" si="257"/>
        <v>-22</v>
      </c>
      <c r="M1845" s="17">
        <f t="shared" si="258"/>
        <v>-23</v>
      </c>
      <c r="N1845" s="17">
        <f t="shared" si="259"/>
        <v>-89668.92</v>
      </c>
      <c r="O1845" s="22">
        <f t="shared" si="260"/>
        <v>-93744.78</v>
      </c>
    </row>
    <row r="1846" spans="1:15" ht="15">
      <c r="A1846" t="s">
        <v>261</v>
      </c>
      <c r="B1846" s="16">
        <v>43594</v>
      </c>
      <c r="C1846" s="16">
        <v>43605</v>
      </c>
      <c r="D1846" s="17">
        <v>60</v>
      </c>
      <c r="E1846" s="18">
        <v>2627.41</v>
      </c>
      <c r="F1846" s="19">
        <f t="shared" si="252"/>
        <v>43666</v>
      </c>
      <c r="G1846" s="16">
        <v>43570</v>
      </c>
      <c r="H1846" s="20">
        <f t="shared" si="253"/>
        <v>-96</v>
      </c>
      <c r="I1846" s="17">
        <f t="shared" si="254"/>
        <v>-252231.36</v>
      </c>
      <c r="J1846" s="17">
        <f t="shared" si="255"/>
        <v>-35</v>
      </c>
      <c r="K1846" s="21">
        <f t="shared" si="256"/>
        <v>2662.41</v>
      </c>
      <c r="L1846" s="17">
        <f t="shared" si="257"/>
        <v>-24</v>
      </c>
      <c r="M1846" s="17">
        <f t="shared" si="258"/>
        <v>-35</v>
      </c>
      <c r="N1846" s="17">
        <f t="shared" si="259"/>
        <v>-63057.84</v>
      </c>
      <c r="O1846" s="22">
        <f t="shared" si="260"/>
        <v>-91959.34999999999</v>
      </c>
    </row>
    <row r="1847" spans="1:15" ht="15">
      <c r="A1847" t="s">
        <v>1762</v>
      </c>
      <c r="B1847" s="16">
        <v>43563</v>
      </c>
      <c r="C1847" s="16">
        <v>43563</v>
      </c>
      <c r="D1847" s="17">
        <v>60</v>
      </c>
      <c r="E1847" s="18">
        <v>3082.45</v>
      </c>
      <c r="F1847" s="19">
        <f t="shared" si="252"/>
        <v>43624</v>
      </c>
      <c r="G1847" s="16">
        <v>43570</v>
      </c>
      <c r="H1847" s="20">
        <f t="shared" si="253"/>
        <v>-54</v>
      </c>
      <c r="I1847" s="17">
        <f t="shared" si="254"/>
        <v>-166452.3</v>
      </c>
      <c r="J1847" s="17">
        <f t="shared" si="255"/>
        <v>7</v>
      </c>
      <c r="K1847" s="21">
        <f t="shared" si="256"/>
        <v>3075.45</v>
      </c>
      <c r="L1847" s="17">
        <f t="shared" si="257"/>
        <v>7</v>
      </c>
      <c r="M1847" s="17">
        <f t="shared" si="258"/>
        <v>7</v>
      </c>
      <c r="N1847" s="17">
        <f t="shared" si="259"/>
        <v>21577.149999999998</v>
      </c>
      <c r="O1847" s="22">
        <f t="shared" si="260"/>
        <v>21577.149999999998</v>
      </c>
    </row>
    <row r="1848" spans="1:15" ht="15">
      <c r="A1848" t="s">
        <v>1755</v>
      </c>
      <c r="B1848" s="16">
        <v>43536</v>
      </c>
      <c r="C1848" s="16">
        <v>43538</v>
      </c>
      <c r="D1848" s="17">
        <v>60</v>
      </c>
      <c r="E1848">
        <v>334.58</v>
      </c>
      <c r="F1848" s="19">
        <f t="shared" si="252"/>
        <v>43599</v>
      </c>
      <c r="G1848" s="16">
        <v>43570</v>
      </c>
      <c r="H1848" s="20">
        <f t="shared" si="253"/>
        <v>-29</v>
      </c>
      <c r="I1848" s="17">
        <f t="shared" si="254"/>
        <v>-9702.82</v>
      </c>
      <c r="J1848" s="17">
        <f t="shared" si="255"/>
        <v>31</v>
      </c>
      <c r="K1848" s="21">
        <f t="shared" si="256"/>
        <v>303.58</v>
      </c>
      <c r="L1848" s="17">
        <f t="shared" si="257"/>
        <v>34</v>
      </c>
      <c r="M1848" s="17">
        <f t="shared" si="258"/>
        <v>32</v>
      </c>
      <c r="N1848" s="17">
        <f t="shared" si="259"/>
        <v>11375.72</v>
      </c>
      <c r="O1848" s="22">
        <f t="shared" si="260"/>
        <v>10706.56</v>
      </c>
    </row>
    <row r="1849" spans="1:15" ht="15">
      <c r="A1849" t="s">
        <v>465</v>
      </c>
      <c r="B1849" s="16">
        <v>43557</v>
      </c>
      <c r="C1849" s="16">
        <v>43584</v>
      </c>
      <c r="D1849" s="17">
        <v>60</v>
      </c>
      <c r="E1849" s="18">
        <v>13821.05</v>
      </c>
      <c r="F1849" s="19">
        <f t="shared" si="252"/>
        <v>43645</v>
      </c>
      <c r="G1849" s="16">
        <v>43570</v>
      </c>
      <c r="H1849" s="20">
        <f t="shared" si="253"/>
        <v>-75</v>
      </c>
      <c r="I1849" s="17">
        <f t="shared" si="254"/>
        <v>-1036578.75</v>
      </c>
      <c r="J1849" s="17">
        <f t="shared" si="255"/>
        <v>-14</v>
      </c>
      <c r="K1849" s="21">
        <f t="shared" si="256"/>
        <v>13835.05</v>
      </c>
      <c r="L1849" s="17">
        <f t="shared" si="257"/>
        <v>13</v>
      </c>
      <c r="M1849" s="17">
        <f t="shared" si="258"/>
        <v>-14</v>
      </c>
      <c r="N1849" s="17">
        <f t="shared" si="259"/>
        <v>179673.65</v>
      </c>
      <c r="O1849" s="22">
        <f t="shared" si="260"/>
        <v>-193494.69999999998</v>
      </c>
    </row>
    <row r="1850" spans="1:15" ht="15">
      <c r="A1850" t="s">
        <v>1763</v>
      </c>
      <c r="B1850" s="16">
        <v>43587</v>
      </c>
      <c r="C1850" s="16">
        <v>43592</v>
      </c>
      <c r="D1850" s="17">
        <v>60</v>
      </c>
      <c r="E1850" s="18">
        <v>10071.11</v>
      </c>
      <c r="F1850" s="19">
        <f t="shared" si="252"/>
        <v>43653</v>
      </c>
      <c r="G1850" s="16">
        <v>43570</v>
      </c>
      <c r="H1850" s="20">
        <f t="shared" si="253"/>
        <v>-83</v>
      </c>
      <c r="I1850" s="17">
        <f t="shared" si="254"/>
        <v>-835902.13</v>
      </c>
      <c r="J1850" s="17">
        <f t="shared" si="255"/>
        <v>-22</v>
      </c>
      <c r="K1850" s="21">
        <f t="shared" si="256"/>
        <v>10093.11</v>
      </c>
      <c r="L1850" s="17">
        <f t="shared" si="257"/>
        <v>-17</v>
      </c>
      <c r="M1850" s="17">
        <f t="shared" si="258"/>
        <v>-22</v>
      </c>
      <c r="N1850" s="17">
        <f t="shared" si="259"/>
        <v>-171208.87</v>
      </c>
      <c r="O1850" s="22">
        <f t="shared" si="260"/>
        <v>-221564.42</v>
      </c>
    </row>
    <row r="1851" spans="1:15" ht="15">
      <c r="A1851" t="s">
        <v>909</v>
      </c>
      <c r="B1851" s="16">
        <v>43626</v>
      </c>
      <c r="C1851" s="16">
        <v>43628</v>
      </c>
      <c r="D1851" s="17">
        <v>60</v>
      </c>
      <c r="E1851" s="18">
        <v>6848.37</v>
      </c>
      <c r="F1851" s="19">
        <f t="shared" si="252"/>
        <v>43689</v>
      </c>
      <c r="G1851" s="16">
        <v>43570</v>
      </c>
      <c r="H1851" s="20">
        <f t="shared" si="253"/>
        <v>-119</v>
      </c>
      <c r="I1851" s="17">
        <f t="shared" si="254"/>
        <v>-814956.03</v>
      </c>
      <c r="J1851" s="17">
        <f t="shared" si="255"/>
        <v>-57</v>
      </c>
      <c r="K1851" s="21">
        <f t="shared" si="256"/>
        <v>6905.37</v>
      </c>
      <c r="L1851" s="17">
        <f t="shared" si="257"/>
        <v>-56</v>
      </c>
      <c r="M1851" s="17">
        <f t="shared" si="258"/>
        <v>-58</v>
      </c>
      <c r="N1851" s="17">
        <f t="shared" si="259"/>
        <v>-383508.72</v>
      </c>
      <c r="O1851" s="22">
        <f t="shared" si="260"/>
        <v>-397205.46</v>
      </c>
    </row>
    <row r="1852" spans="1:15" ht="15">
      <c r="A1852" t="s">
        <v>846</v>
      </c>
      <c r="B1852" s="16">
        <v>43561</v>
      </c>
      <c r="C1852" s="16">
        <v>43572</v>
      </c>
      <c r="D1852" s="17">
        <v>60</v>
      </c>
      <c r="E1852" s="18">
        <v>2631.2</v>
      </c>
      <c r="F1852" s="19">
        <f t="shared" si="252"/>
        <v>43633</v>
      </c>
      <c r="G1852" s="16">
        <v>43570</v>
      </c>
      <c r="H1852" s="20">
        <f t="shared" si="253"/>
        <v>-63</v>
      </c>
      <c r="I1852" s="17">
        <f t="shared" si="254"/>
        <v>-165765.59999999998</v>
      </c>
      <c r="J1852" s="17">
        <f t="shared" si="255"/>
        <v>-2</v>
      </c>
      <c r="K1852" s="21">
        <f t="shared" si="256"/>
        <v>2633.2</v>
      </c>
      <c r="L1852" s="17">
        <f t="shared" si="257"/>
        <v>9</v>
      </c>
      <c r="M1852" s="17">
        <f t="shared" si="258"/>
        <v>-2</v>
      </c>
      <c r="N1852" s="17">
        <f t="shared" si="259"/>
        <v>23680.8</v>
      </c>
      <c r="O1852" s="22">
        <f t="shared" si="260"/>
        <v>-5262.4</v>
      </c>
    </row>
    <row r="1853" spans="1:15" ht="15">
      <c r="A1853" t="s">
        <v>1764</v>
      </c>
      <c r="B1853" s="16">
        <v>43562</v>
      </c>
      <c r="C1853" s="16">
        <v>43572</v>
      </c>
      <c r="D1853" s="17">
        <v>60</v>
      </c>
      <c r="E1853" s="18">
        <v>3585.15</v>
      </c>
      <c r="F1853" s="19">
        <f t="shared" si="252"/>
        <v>43633</v>
      </c>
      <c r="G1853" s="16">
        <v>43570</v>
      </c>
      <c r="H1853" s="20">
        <f t="shared" si="253"/>
        <v>-63</v>
      </c>
      <c r="I1853" s="17">
        <f t="shared" si="254"/>
        <v>-225864.45</v>
      </c>
      <c r="J1853" s="17">
        <f t="shared" si="255"/>
        <v>-2</v>
      </c>
      <c r="K1853" s="21">
        <f t="shared" si="256"/>
        <v>3587.15</v>
      </c>
      <c r="L1853" s="17">
        <f t="shared" si="257"/>
        <v>8</v>
      </c>
      <c r="M1853" s="17">
        <f t="shared" si="258"/>
        <v>-2</v>
      </c>
      <c r="N1853" s="17">
        <f t="shared" si="259"/>
        <v>28681.2</v>
      </c>
      <c r="O1853" s="22">
        <f t="shared" si="260"/>
        <v>-7170.3</v>
      </c>
    </row>
    <row r="1854" spans="1:15" ht="15">
      <c r="A1854" t="s">
        <v>1765</v>
      </c>
      <c r="B1854" s="16">
        <v>43563</v>
      </c>
      <c r="C1854" s="16">
        <v>43573</v>
      </c>
      <c r="D1854" s="17">
        <v>60</v>
      </c>
      <c r="E1854" s="18">
        <v>17241.07</v>
      </c>
      <c r="F1854" s="19">
        <f t="shared" si="252"/>
        <v>43634</v>
      </c>
      <c r="G1854" s="16">
        <v>43570</v>
      </c>
      <c r="H1854" s="20">
        <f t="shared" si="253"/>
        <v>-64</v>
      </c>
      <c r="I1854" s="17">
        <f t="shared" si="254"/>
        <v>-1103428.48</v>
      </c>
      <c r="J1854" s="17">
        <f t="shared" si="255"/>
        <v>-3</v>
      </c>
      <c r="K1854" s="21">
        <f t="shared" si="256"/>
        <v>17244.07</v>
      </c>
      <c r="L1854" s="17">
        <f t="shared" si="257"/>
        <v>7</v>
      </c>
      <c r="M1854" s="17">
        <f t="shared" si="258"/>
        <v>-3</v>
      </c>
      <c r="N1854" s="17">
        <f t="shared" si="259"/>
        <v>120687.48999999999</v>
      </c>
      <c r="O1854" s="22">
        <f t="shared" si="260"/>
        <v>-51723.21</v>
      </c>
    </row>
    <row r="1855" spans="1:15" ht="15">
      <c r="A1855" t="s">
        <v>992</v>
      </c>
      <c r="B1855" s="16">
        <v>43565</v>
      </c>
      <c r="C1855" s="16">
        <v>43573</v>
      </c>
      <c r="D1855" s="17">
        <v>60</v>
      </c>
      <c r="E1855" s="18">
        <v>1758.24</v>
      </c>
      <c r="F1855" s="19">
        <f t="shared" si="252"/>
        <v>43634</v>
      </c>
      <c r="G1855" s="16">
        <v>43570</v>
      </c>
      <c r="H1855" s="20">
        <f t="shared" si="253"/>
        <v>-64</v>
      </c>
      <c r="I1855" s="17">
        <f t="shared" si="254"/>
        <v>-112527.36</v>
      </c>
      <c r="J1855" s="17">
        <f t="shared" si="255"/>
        <v>-3</v>
      </c>
      <c r="K1855" s="21">
        <f t="shared" si="256"/>
        <v>1761.24</v>
      </c>
      <c r="L1855" s="17">
        <f t="shared" si="257"/>
        <v>5</v>
      </c>
      <c r="M1855" s="17">
        <f t="shared" si="258"/>
        <v>-3</v>
      </c>
      <c r="N1855" s="17">
        <f t="shared" si="259"/>
        <v>8791.2</v>
      </c>
      <c r="O1855" s="22">
        <f t="shared" si="260"/>
        <v>-5274.72</v>
      </c>
    </row>
    <row r="1856" spans="1:15" ht="15">
      <c r="A1856" t="s">
        <v>1766</v>
      </c>
      <c r="B1856" s="16">
        <v>42851</v>
      </c>
      <c r="C1856" s="16">
        <v>42858</v>
      </c>
      <c r="D1856" s="17">
        <v>60</v>
      </c>
      <c r="E1856" s="18">
        <v>6400</v>
      </c>
      <c r="F1856" s="19">
        <f t="shared" si="252"/>
        <v>42919</v>
      </c>
      <c r="G1856" s="16">
        <v>43570</v>
      </c>
      <c r="H1856" s="20">
        <f t="shared" si="253"/>
        <v>651</v>
      </c>
      <c r="I1856" s="17">
        <f t="shared" si="254"/>
        <v>4166400</v>
      </c>
      <c r="J1856" s="17">
        <f t="shared" si="255"/>
        <v>702</v>
      </c>
      <c r="K1856" s="21">
        <f t="shared" si="256"/>
        <v>5698</v>
      </c>
      <c r="L1856" s="17">
        <f t="shared" si="257"/>
        <v>719</v>
      </c>
      <c r="M1856" s="17">
        <f t="shared" si="258"/>
        <v>712</v>
      </c>
      <c r="N1856" s="17">
        <f t="shared" si="259"/>
        <v>4601600</v>
      </c>
      <c r="O1856" s="22">
        <f t="shared" si="260"/>
        <v>4556800</v>
      </c>
    </row>
    <row r="1857" spans="1:15" ht="15">
      <c r="A1857" t="s">
        <v>1767</v>
      </c>
      <c r="B1857" s="16">
        <v>42851</v>
      </c>
      <c r="C1857" s="16">
        <v>42858</v>
      </c>
      <c r="D1857" s="17">
        <v>60</v>
      </c>
      <c r="E1857" s="18">
        <v>3200</v>
      </c>
      <c r="F1857" s="19">
        <f t="shared" si="252"/>
        <v>42919</v>
      </c>
      <c r="G1857" s="16">
        <v>43570</v>
      </c>
      <c r="H1857" s="20">
        <f t="shared" si="253"/>
        <v>651</v>
      </c>
      <c r="I1857" s="17">
        <f t="shared" si="254"/>
        <v>2083200</v>
      </c>
      <c r="J1857" s="17">
        <f t="shared" si="255"/>
        <v>702</v>
      </c>
      <c r="K1857" s="21">
        <f t="shared" si="256"/>
        <v>2498</v>
      </c>
      <c r="L1857" s="17">
        <f t="shared" si="257"/>
        <v>719</v>
      </c>
      <c r="M1857" s="17">
        <f t="shared" si="258"/>
        <v>712</v>
      </c>
      <c r="N1857" s="17">
        <f t="shared" si="259"/>
        <v>2300800</v>
      </c>
      <c r="O1857" s="22">
        <f t="shared" si="260"/>
        <v>2278400</v>
      </c>
    </row>
    <row r="1858" spans="1:15" ht="15">
      <c r="A1858" t="s">
        <v>1768</v>
      </c>
      <c r="B1858" s="16">
        <v>42921</v>
      </c>
      <c r="C1858" s="16">
        <v>42926</v>
      </c>
      <c r="D1858" s="17">
        <v>60</v>
      </c>
      <c r="E1858">
        <v>900</v>
      </c>
      <c r="F1858" s="19">
        <f t="shared" si="252"/>
        <v>42988</v>
      </c>
      <c r="G1858" s="16">
        <v>43570</v>
      </c>
      <c r="H1858" s="20">
        <f t="shared" si="253"/>
        <v>582</v>
      </c>
      <c r="I1858" s="17">
        <f t="shared" si="254"/>
        <v>523800</v>
      </c>
      <c r="J1858" s="17">
        <f t="shared" si="255"/>
        <v>635</v>
      </c>
      <c r="K1858" s="21">
        <f t="shared" si="256"/>
        <v>265</v>
      </c>
      <c r="L1858" s="17">
        <f t="shared" si="257"/>
        <v>649</v>
      </c>
      <c r="M1858" s="17">
        <f t="shared" si="258"/>
        <v>644</v>
      </c>
      <c r="N1858" s="17">
        <f t="shared" si="259"/>
        <v>584100</v>
      </c>
      <c r="O1858" s="22">
        <f t="shared" si="260"/>
        <v>579600</v>
      </c>
    </row>
    <row r="1859" spans="1:15" ht="15">
      <c r="A1859" t="s">
        <v>1769</v>
      </c>
      <c r="B1859" s="16">
        <v>42921</v>
      </c>
      <c r="C1859" s="16">
        <v>42926</v>
      </c>
      <c r="D1859" s="17">
        <v>60</v>
      </c>
      <c r="E1859" s="18">
        <v>7000</v>
      </c>
      <c r="F1859" s="19">
        <f t="shared" si="252"/>
        <v>42988</v>
      </c>
      <c r="G1859" s="16">
        <v>43570</v>
      </c>
      <c r="H1859" s="20">
        <f t="shared" si="253"/>
        <v>582</v>
      </c>
      <c r="I1859" s="17">
        <f t="shared" si="254"/>
        <v>4074000</v>
      </c>
      <c r="J1859" s="17">
        <f t="shared" si="255"/>
        <v>635</v>
      </c>
      <c r="K1859" s="21">
        <f t="shared" si="256"/>
        <v>6365</v>
      </c>
      <c r="L1859" s="17">
        <f t="shared" si="257"/>
        <v>649</v>
      </c>
      <c r="M1859" s="17">
        <f t="shared" si="258"/>
        <v>644</v>
      </c>
      <c r="N1859" s="17">
        <f t="shared" si="259"/>
        <v>4543000</v>
      </c>
      <c r="O1859" s="22">
        <f t="shared" si="260"/>
        <v>4508000</v>
      </c>
    </row>
    <row r="1860" spans="1:15" ht="15">
      <c r="A1860" t="s">
        <v>1770</v>
      </c>
      <c r="B1860" s="16">
        <v>42921</v>
      </c>
      <c r="C1860" s="16">
        <v>42926</v>
      </c>
      <c r="D1860" s="17">
        <v>60</v>
      </c>
      <c r="E1860">
        <v>122.5</v>
      </c>
      <c r="F1860" s="19">
        <f t="shared" si="252"/>
        <v>42988</v>
      </c>
      <c r="G1860" s="16">
        <v>43570</v>
      </c>
      <c r="H1860" s="20">
        <f t="shared" si="253"/>
        <v>582</v>
      </c>
      <c r="I1860" s="17">
        <f t="shared" si="254"/>
        <v>71295</v>
      </c>
      <c r="J1860" s="17">
        <f t="shared" si="255"/>
        <v>635</v>
      </c>
      <c r="K1860" s="21">
        <f t="shared" si="256"/>
        <v>-512.5</v>
      </c>
      <c r="L1860" s="17">
        <f t="shared" si="257"/>
        <v>649</v>
      </c>
      <c r="M1860" s="17">
        <f t="shared" si="258"/>
        <v>644</v>
      </c>
      <c r="N1860" s="17">
        <f t="shared" si="259"/>
        <v>79502.5</v>
      </c>
      <c r="O1860" s="22">
        <f t="shared" si="260"/>
        <v>78890</v>
      </c>
    </row>
    <row r="1861" spans="1:15" ht="15">
      <c r="A1861" t="s">
        <v>1771</v>
      </c>
      <c r="B1861" s="16">
        <v>42921</v>
      </c>
      <c r="C1861" s="16">
        <v>42926</v>
      </c>
      <c r="D1861" s="17">
        <v>60</v>
      </c>
      <c r="E1861">
        <v>412</v>
      </c>
      <c r="F1861" s="19">
        <f t="shared" si="252"/>
        <v>42988</v>
      </c>
      <c r="G1861" s="16">
        <v>43570</v>
      </c>
      <c r="H1861" s="20">
        <f t="shared" si="253"/>
        <v>582</v>
      </c>
      <c r="I1861" s="17">
        <f t="shared" si="254"/>
        <v>239784</v>
      </c>
      <c r="J1861" s="17">
        <f t="shared" si="255"/>
        <v>635</v>
      </c>
      <c r="K1861" s="21">
        <f t="shared" si="256"/>
        <v>-223</v>
      </c>
      <c r="L1861" s="17">
        <f t="shared" si="257"/>
        <v>649</v>
      </c>
      <c r="M1861" s="17">
        <f t="shared" si="258"/>
        <v>644</v>
      </c>
      <c r="N1861" s="17">
        <f t="shared" si="259"/>
        <v>267388</v>
      </c>
      <c r="O1861" s="22">
        <f t="shared" si="260"/>
        <v>265328</v>
      </c>
    </row>
    <row r="1862" spans="1:15" ht="15">
      <c r="A1862" t="s">
        <v>1772</v>
      </c>
      <c r="B1862" s="16">
        <v>42921</v>
      </c>
      <c r="C1862" s="16">
        <v>42926</v>
      </c>
      <c r="D1862" s="17">
        <v>60</v>
      </c>
      <c r="E1862">
        <v>645</v>
      </c>
      <c r="F1862" s="19">
        <f t="shared" si="252"/>
        <v>42988</v>
      </c>
      <c r="G1862" s="16">
        <v>43570</v>
      </c>
      <c r="H1862" s="20">
        <f t="shared" si="253"/>
        <v>582</v>
      </c>
      <c r="I1862" s="17">
        <f t="shared" si="254"/>
        <v>375390</v>
      </c>
      <c r="J1862" s="17">
        <f t="shared" si="255"/>
        <v>635</v>
      </c>
      <c r="K1862" s="21">
        <f t="shared" si="256"/>
        <v>10</v>
      </c>
      <c r="L1862" s="17">
        <f t="shared" si="257"/>
        <v>649</v>
      </c>
      <c r="M1862" s="17">
        <f t="shared" si="258"/>
        <v>644</v>
      </c>
      <c r="N1862" s="17">
        <f t="shared" si="259"/>
        <v>418605</v>
      </c>
      <c r="O1862" s="22">
        <f t="shared" si="260"/>
        <v>415380</v>
      </c>
    </row>
    <row r="1863" spans="1:15" ht="15">
      <c r="A1863" t="s">
        <v>1773</v>
      </c>
      <c r="B1863" s="16">
        <v>42921</v>
      </c>
      <c r="C1863" s="16">
        <v>42926</v>
      </c>
      <c r="D1863" s="17">
        <v>60</v>
      </c>
      <c r="E1863" s="18">
        <v>1400</v>
      </c>
      <c r="F1863" s="19">
        <f t="shared" si="252"/>
        <v>42988</v>
      </c>
      <c r="G1863" s="16">
        <v>43570</v>
      </c>
      <c r="H1863" s="20">
        <f t="shared" si="253"/>
        <v>582</v>
      </c>
      <c r="I1863" s="17">
        <f t="shared" si="254"/>
        <v>814800</v>
      </c>
      <c r="J1863" s="17">
        <f t="shared" si="255"/>
        <v>635</v>
      </c>
      <c r="K1863" s="21">
        <f t="shared" si="256"/>
        <v>765</v>
      </c>
      <c r="L1863" s="17">
        <f t="shared" si="257"/>
        <v>649</v>
      </c>
      <c r="M1863" s="17">
        <f t="shared" si="258"/>
        <v>644</v>
      </c>
      <c r="N1863" s="17">
        <f t="shared" si="259"/>
        <v>908600</v>
      </c>
      <c r="O1863" s="22">
        <f t="shared" si="260"/>
        <v>901600</v>
      </c>
    </row>
    <row r="1864" spans="1:15" ht="15">
      <c r="A1864" t="s">
        <v>1774</v>
      </c>
      <c r="B1864" s="16">
        <v>42923</v>
      </c>
      <c r="C1864" s="16">
        <v>42929</v>
      </c>
      <c r="D1864" s="17">
        <v>60</v>
      </c>
      <c r="E1864" s="18">
        <v>12960</v>
      </c>
      <c r="F1864" s="19">
        <f aca="true" t="shared" si="261" ref="F1864:F1927">_XLL.DATA.MESE(C1864,2)</f>
        <v>42991</v>
      </c>
      <c r="G1864" s="16">
        <v>43570</v>
      </c>
      <c r="H1864" s="20">
        <f aca="true" t="shared" si="262" ref="H1864:H1927">G1864-F1864</f>
        <v>579</v>
      </c>
      <c r="I1864" s="17">
        <f aca="true" t="shared" si="263" ref="I1864:I1927">E1864*H1864</f>
        <v>7503840</v>
      </c>
      <c r="J1864" s="17">
        <f aca="true" t="shared" si="264" ref="J1864:J1927">DAYS360(C1864,G1864)</f>
        <v>632</v>
      </c>
      <c r="K1864" s="21">
        <f aca="true" t="shared" si="265" ref="K1864:K1927">E1864-J1864</f>
        <v>12328</v>
      </c>
      <c r="L1864" s="17">
        <f aca="true" t="shared" si="266" ref="L1864:L1927">G1864-B1864</f>
        <v>647</v>
      </c>
      <c r="M1864" s="17">
        <f aca="true" t="shared" si="267" ref="M1864:M1927">G1864-C1864</f>
        <v>641</v>
      </c>
      <c r="N1864" s="17">
        <f aca="true" t="shared" si="268" ref="N1864:N1927">E1864*L1864</f>
        <v>8385120</v>
      </c>
      <c r="O1864" s="22">
        <f aca="true" t="shared" si="269" ref="O1864:O1927">E1864*M1864</f>
        <v>8307360</v>
      </c>
    </row>
    <row r="1865" spans="1:15" ht="15">
      <c r="A1865" t="s">
        <v>1775</v>
      </c>
      <c r="B1865" s="16">
        <v>42923</v>
      </c>
      <c r="C1865" s="16">
        <v>42929</v>
      </c>
      <c r="D1865" s="17">
        <v>60</v>
      </c>
      <c r="E1865" s="18">
        <v>24000</v>
      </c>
      <c r="F1865" s="19">
        <f t="shared" si="261"/>
        <v>42991</v>
      </c>
      <c r="G1865" s="16">
        <v>43570</v>
      </c>
      <c r="H1865" s="20">
        <f t="shared" si="262"/>
        <v>579</v>
      </c>
      <c r="I1865" s="17">
        <f t="shared" si="263"/>
        <v>13896000</v>
      </c>
      <c r="J1865" s="17">
        <f t="shared" si="264"/>
        <v>632</v>
      </c>
      <c r="K1865" s="21">
        <f t="shared" si="265"/>
        <v>23368</v>
      </c>
      <c r="L1865" s="17">
        <f t="shared" si="266"/>
        <v>647</v>
      </c>
      <c r="M1865" s="17">
        <f t="shared" si="267"/>
        <v>641</v>
      </c>
      <c r="N1865" s="17">
        <f t="shared" si="268"/>
        <v>15528000</v>
      </c>
      <c r="O1865" s="22">
        <f t="shared" si="269"/>
        <v>15384000</v>
      </c>
    </row>
    <row r="1866" spans="1:15" ht="15">
      <c r="A1866" t="s">
        <v>1776</v>
      </c>
      <c r="B1866" s="16">
        <v>42923</v>
      </c>
      <c r="C1866" s="16">
        <v>42929</v>
      </c>
      <c r="D1866" s="17">
        <v>60</v>
      </c>
      <c r="E1866" s="18">
        <v>5880</v>
      </c>
      <c r="F1866" s="19">
        <f t="shared" si="261"/>
        <v>42991</v>
      </c>
      <c r="G1866" s="16">
        <v>43570</v>
      </c>
      <c r="H1866" s="20">
        <f t="shared" si="262"/>
        <v>579</v>
      </c>
      <c r="I1866" s="17">
        <f t="shared" si="263"/>
        <v>3404520</v>
      </c>
      <c r="J1866" s="17">
        <f t="shared" si="264"/>
        <v>632</v>
      </c>
      <c r="K1866" s="21">
        <f t="shared" si="265"/>
        <v>5248</v>
      </c>
      <c r="L1866" s="17">
        <f t="shared" si="266"/>
        <v>647</v>
      </c>
      <c r="M1866" s="17">
        <f t="shared" si="267"/>
        <v>641</v>
      </c>
      <c r="N1866" s="17">
        <f t="shared" si="268"/>
        <v>3804360</v>
      </c>
      <c r="O1866" s="22">
        <f t="shared" si="269"/>
        <v>3769080</v>
      </c>
    </row>
    <row r="1867" spans="1:15" ht="15">
      <c r="A1867" t="s">
        <v>1777</v>
      </c>
      <c r="B1867" s="16">
        <v>42923</v>
      </c>
      <c r="C1867" s="16">
        <v>42929</v>
      </c>
      <c r="D1867" s="17">
        <v>60</v>
      </c>
      <c r="E1867">
        <v>500</v>
      </c>
      <c r="F1867" s="19">
        <f t="shared" si="261"/>
        <v>42991</v>
      </c>
      <c r="G1867" s="16">
        <v>43570</v>
      </c>
      <c r="H1867" s="20">
        <f t="shared" si="262"/>
        <v>579</v>
      </c>
      <c r="I1867" s="17">
        <f t="shared" si="263"/>
        <v>289500</v>
      </c>
      <c r="J1867" s="17">
        <f t="shared" si="264"/>
        <v>632</v>
      </c>
      <c r="K1867" s="21">
        <f t="shared" si="265"/>
        <v>-132</v>
      </c>
      <c r="L1867" s="17">
        <f t="shared" si="266"/>
        <v>647</v>
      </c>
      <c r="M1867" s="17">
        <f t="shared" si="267"/>
        <v>641</v>
      </c>
      <c r="N1867" s="17">
        <f t="shared" si="268"/>
        <v>323500</v>
      </c>
      <c r="O1867" s="22">
        <f t="shared" si="269"/>
        <v>320500</v>
      </c>
    </row>
    <row r="1868" spans="1:15" ht="15">
      <c r="A1868" t="s">
        <v>1778</v>
      </c>
      <c r="B1868" s="16">
        <v>43584</v>
      </c>
      <c r="C1868" s="16">
        <v>43588</v>
      </c>
      <c r="D1868" s="17">
        <v>60</v>
      </c>
      <c r="E1868" s="18">
        <v>4334.77</v>
      </c>
      <c r="F1868" s="19">
        <f t="shared" si="261"/>
        <v>43649</v>
      </c>
      <c r="G1868" s="16">
        <v>43570</v>
      </c>
      <c r="H1868" s="20">
        <f t="shared" si="262"/>
        <v>-79</v>
      </c>
      <c r="I1868" s="17">
        <f t="shared" si="263"/>
        <v>-342446.83</v>
      </c>
      <c r="J1868" s="17">
        <f t="shared" si="264"/>
        <v>-18</v>
      </c>
      <c r="K1868" s="21">
        <f t="shared" si="265"/>
        <v>4352.77</v>
      </c>
      <c r="L1868" s="17">
        <f t="shared" si="266"/>
        <v>-14</v>
      </c>
      <c r="M1868" s="17">
        <f t="shared" si="267"/>
        <v>-18</v>
      </c>
      <c r="N1868" s="17">
        <f t="shared" si="268"/>
        <v>-60686.780000000006</v>
      </c>
      <c r="O1868" s="22">
        <f t="shared" si="269"/>
        <v>-78025.86000000002</v>
      </c>
    </row>
    <row r="1869" spans="1:15" ht="15">
      <c r="A1869" t="s">
        <v>292</v>
      </c>
      <c r="B1869" s="16">
        <v>43585</v>
      </c>
      <c r="C1869" s="16">
        <v>43588</v>
      </c>
      <c r="D1869" s="17">
        <v>60</v>
      </c>
      <c r="E1869" s="18">
        <v>4057.3</v>
      </c>
      <c r="F1869" s="19">
        <f t="shared" si="261"/>
        <v>43649</v>
      </c>
      <c r="G1869" s="16">
        <v>43570</v>
      </c>
      <c r="H1869" s="20">
        <f t="shared" si="262"/>
        <v>-79</v>
      </c>
      <c r="I1869" s="17">
        <f t="shared" si="263"/>
        <v>-320526.7</v>
      </c>
      <c r="J1869" s="17">
        <f t="shared" si="264"/>
        <v>-18</v>
      </c>
      <c r="K1869" s="21">
        <f t="shared" si="265"/>
        <v>4075.3</v>
      </c>
      <c r="L1869" s="17">
        <f t="shared" si="266"/>
        <v>-15</v>
      </c>
      <c r="M1869" s="17">
        <f t="shared" si="267"/>
        <v>-18</v>
      </c>
      <c r="N1869" s="17">
        <f t="shared" si="268"/>
        <v>-60859.5</v>
      </c>
      <c r="O1869" s="22">
        <f t="shared" si="269"/>
        <v>-73031.40000000001</v>
      </c>
    </row>
    <row r="1870" spans="1:15" ht="15">
      <c r="A1870" t="s">
        <v>1779</v>
      </c>
      <c r="B1870" s="16">
        <v>43619</v>
      </c>
      <c r="C1870" s="16">
        <v>43620</v>
      </c>
      <c r="D1870" s="17">
        <v>60</v>
      </c>
      <c r="E1870" s="18">
        <v>3117.11</v>
      </c>
      <c r="F1870" s="19">
        <f t="shared" si="261"/>
        <v>43681</v>
      </c>
      <c r="G1870" s="16">
        <v>43570</v>
      </c>
      <c r="H1870" s="20">
        <f t="shared" si="262"/>
        <v>-111</v>
      </c>
      <c r="I1870" s="17">
        <f t="shared" si="263"/>
        <v>-345999.21</v>
      </c>
      <c r="J1870" s="17">
        <f t="shared" si="264"/>
        <v>-49</v>
      </c>
      <c r="K1870" s="21">
        <f t="shared" si="265"/>
        <v>3166.11</v>
      </c>
      <c r="L1870" s="17">
        <f t="shared" si="266"/>
        <v>-49</v>
      </c>
      <c r="M1870" s="17">
        <f t="shared" si="267"/>
        <v>-50</v>
      </c>
      <c r="N1870" s="17">
        <f t="shared" si="268"/>
        <v>-152738.39</v>
      </c>
      <c r="O1870" s="22">
        <f t="shared" si="269"/>
        <v>-155855.5</v>
      </c>
    </row>
    <row r="1871" spans="1:15" ht="15">
      <c r="A1871" t="s">
        <v>1780</v>
      </c>
      <c r="B1871" s="16">
        <v>40793</v>
      </c>
      <c r="C1871" s="16">
        <v>40806</v>
      </c>
      <c r="D1871" s="17">
        <v>60</v>
      </c>
      <c r="E1871" s="18">
        <v>8270.53</v>
      </c>
      <c r="F1871" s="19">
        <f t="shared" si="261"/>
        <v>40867</v>
      </c>
      <c r="G1871" s="16">
        <v>43570</v>
      </c>
      <c r="H1871" s="20">
        <f t="shared" si="262"/>
        <v>2703</v>
      </c>
      <c r="I1871" s="17">
        <f t="shared" si="263"/>
        <v>22355242.590000004</v>
      </c>
      <c r="J1871" s="17">
        <f t="shared" si="264"/>
        <v>2725</v>
      </c>
      <c r="K1871" s="21">
        <f t="shared" si="265"/>
        <v>5545.530000000001</v>
      </c>
      <c r="L1871" s="17">
        <f t="shared" si="266"/>
        <v>2777</v>
      </c>
      <c r="M1871" s="17">
        <f t="shared" si="267"/>
        <v>2764</v>
      </c>
      <c r="N1871" s="17">
        <f t="shared" si="268"/>
        <v>22967261.810000002</v>
      </c>
      <c r="O1871" s="22">
        <f t="shared" si="269"/>
        <v>22859744.92</v>
      </c>
    </row>
    <row r="1872" spans="1:15" ht="15">
      <c r="A1872" t="s">
        <v>1781</v>
      </c>
      <c r="B1872" s="16">
        <v>40700</v>
      </c>
      <c r="C1872" s="16">
        <v>40701</v>
      </c>
      <c r="D1872" s="17">
        <v>60</v>
      </c>
      <c r="E1872" s="18">
        <v>19820.97</v>
      </c>
      <c r="F1872" s="19">
        <f t="shared" si="261"/>
        <v>40762</v>
      </c>
      <c r="G1872" s="16">
        <v>43570</v>
      </c>
      <c r="H1872" s="20">
        <f t="shared" si="262"/>
        <v>2808</v>
      </c>
      <c r="I1872" s="17">
        <f t="shared" si="263"/>
        <v>55657283.760000005</v>
      </c>
      <c r="J1872" s="17">
        <f t="shared" si="264"/>
        <v>2828</v>
      </c>
      <c r="K1872" s="21">
        <f t="shared" si="265"/>
        <v>16992.97</v>
      </c>
      <c r="L1872" s="17">
        <f t="shared" si="266"/>
        <v>2870</v>
      </c>
      <c r="M1872" s="17">
        <f t="shared" si="267"/>
        <v>2869</v>
      </c>
      <c r="N1872" s="17">
        <f t="shared" si="268"/>
        <v>56886183.900000006</v>
      </c>
      <c r="O1872" s="22">
        <f t="shared" si="269"/>
        <v>56866362.93</v>
      </c>
    </row>
    <row r="1873" spans="1:15" ht="15">
      <c r="A1873" t="s">
        <v>1782</v>
      </c>
      <c r="B1873" s="16">
        <v>40732</v>
      </c>
      <c r="C1873" s="16">
        <v>40732</v>
      </c>
      <c r="D1873" s="17">
        <v>60</v>
      </c>
      <c r="E1873" s="18">
        <v>23211.63</v>
      </c>
      <c r="F1873" s="19">
        <f t="shared" si="261"/>
        <v>40794</v>
      </c>
      <c r="G1873" s="16">
        <v>43570</v>
      </c>
      <c r="H1873" s="20">
        <f t="shared" si="262"/>
        <v>2776</v>
      </c>
      <c r="I1873" s="17">
        <f t="shared" si="263"/>
        <v>64435484.88</v>
      </c>
      <c r="J1873" s="17">
        <f t="shared" si="264"/>
        <v>2797</v>
      </c>
      <c r="K1873" s="21">
        <f t="shared" si="265"/>
        <v>20414.63</v>
      </c>
      <c r="L1873" s="17">
        <f t="shared" si="266"/>
        <v>2838</v>
      </c>
      <c r="M1873" s="17">
        <f t="shared" si="267"/>
        <v>2838</v>
      </c>
      <c r="N1873" s="17">
        <f t="shared" si="268"/>
        <v>65874605.940000005</v>
      </c>
      <c r="O1873" s="22">
        <f t="shared" si="269"/>
        <v>65874605.940000005</v>
      </c>
    </row>
    <row r="1874" spans="1:15" ht="15">
      <c r="A1874" t="s">
        <v>1783</v>
      </c>
      <c r="B1874" s="16">
        <v>40760</v>
      </c>
      <c r="C1874" s="16">
        <v>40760</v>
      </c>
      <c r="D1874" s="17">
        <v>60</v>
      </c>
      <c r="E1874" s="18">
        <v>15908.33</v>
      </c>
      <c r="F1874" s="19">
        <f t="shared" si="261"/>
        <v>40821</v>
      </c>
      <c r="G1874" s="16">
        <v>43570</v>
      </c>
      <c r="H1874" s="20">
        <f t="shared" si="262"/>
        <v>2749</v>
      </c>
      <c r="I1874" s="17">
        <f t="shared" si="263"/>
        <v>43731999.17</v>
      </c>
      <c r="J1874" s="17">
        <f t="shared" si="264"/>
        <v>2770</v>
      </c>
      <c r="K1874" s="21">
        <f t="shared" si="265"/>
        <v>13138.33</v>
      </c>
      <c r="L1874" s="17">
        <f t="shared" si="266"/>
        <v>2810</v>
      </c>
      <c r="M1874" s="17">
        <f t="shared" si="267"/>
        <v>2810</v>
      </c>
      <c r="N1874" s="17">
        <f t="shared" si="268"/>
        <v>44702407.3</v>
      </c>
      <c r="O1874" s="22">
        <f t="shared" si="269"/>
        <v>44702407.3</v>
      </c>
    </row>
    <row r="1875" spans="1:15" ht="15">
      <c r="A1875" t="s">
        <v>1784</v>
      </c>
      <c r="B1875" s="16">
        <v>40864</v>
      </c>
      <c r="C1875" s="16">
        <v>40865</v>
      </c>
      <c r="D1875" s="17">
        <v>60</v>
      </c>
      <c r="E1875" s="18">
        <v>16072.58</v>
      </c>
      <c r="F1875" s="19">
        <f t="shared" si="261"/>
        <v>40926</v>
      </c>
      <c r="G1875" s="16">
        <v>43570</v>
      </c>
      <c r="H1875" s="20">
        <f t="shared" si="262"/>
        <v>2644</v>
      </c>
      <c r="I1875" s="17">
        <f t="shared" si="263"/>
        <v>42495901.52</v>
      </c>
      <c r="J1875" s="17">
        <f t="shared" si="264"/>
        <v>2667</v>
      </c>
      <c r="K1875" s="21">
        <f t="shared" si="265"/>
        <v>13405.58</v>
      </c>
      <c r="L1875" s="17">
        <f t="shared" si="266"/>
        <v>2706</v>
      </c>
      <c r="M1875" s="17">
        <f t="shared" si="267"/>
        <v>2705</v>
      </c>
      <c r="N1875" s="17">
        <f t="shared" si="268"/>
        <v>43492401.48</v>
      </c>
      <c r="O1875" s="22">
        <f t="shared" si="269"/>
        <v>43476328.9</v>
      </c>
    </row>
    <row r="1876" spans="1:15" ht="15">
      <c r="A1876" t="s">
        <v>1785</v>
      </c>
      <c r="B1876" s="16">
        <v>40849</v>
      </c>
      <c r="C1876" s="16">
        <v>40849</v>
      </c>
      <c r="D1876" s="17">
        <v>60</v>
      </c>
      <c r="E1876" s="18">
        <v>32165.94</v>
      </c>
      <c r="F1876" s="19">
        <f t="shared" si="261"/>
        <v>40910</v>
      </c>
      <c r="G1876" s="16">
        <v>43570</v>
      </c>
      <c r="H1876" s="20">
        <f t="shared" si="262"/>
        <v>2660</v>
      </c>
      <c r="I1876" s="17">
        <f t="shared" si="263"/>
        <v>85561400.39999999</v>
      </c>
      <c r="J1876" s="17">
        <f t="shared" si="264"/>
        <v>2683</v>
      </c>
      <c r="K1876" s="21">
        <f t="shared" si="265"/>
        <v>29482.94</v>
      </c>
      <c r="L1876" s="17">
        <f t="shared" si="266"/>
        <v>2721</v>
      </c>
      <c r="M1876" s="17">
        <f t="shared" si="267"/>
        <v>2721</v>
      </c>
      <c r="N1876" s="17">
        <f t="shared" si="268"/>
        <v>87523522.74</v>
      </c>
      <c r="O1876" s="22">
        <f t="shared" si="269"/>
        <v>87523522.74</v>
      </c>
    </row>
    <row r="1877" spans="1:15" ht="15">
      <c r="A1877" t="s">
        <v>1786</v>
      </c>
      <c r="B1877" s="16">
        <v>40732</v>
      </c>
      <c r="C1877" s="16">
        <v>40732</v>
      </c>
      <c r="D1877" s="17">
        <v>60</v>
      </c>
      <c r="E1877" s="18">
        <v>52918</v>
      </c>
      <c r="F1877" s="19">
        <f t="shared" si="261"/>
        <v>40794</v>
      </c>
      <c r="G1877" s="16">
        <v>43558</v>
      </c>
      <c r="H1877" s="20">
        <f t="shared" si="262"/>
        <v>2764</v>
      </c>
      <c r="I1877" s="17">
        <f t="shared" si="263"/>
        <v>146265352</v>
      </c>
      <c r="J1877" s="17">
        <f t="shared" si="264"/>
        <v>2785</v>
      </c>
      <c r="K1877" s="21">
        <f t="shared" si="265"/>
        <v>50133</v>
      </c>
      <c r="L1877" s="17">
        <f t="shared" si="266"/>
        <v>2826</v>
      </c>
      <c r="M1877" s="17">
        <f t="shared" si="267"/>
        <v>2826</v>
      </c>
      <c r="N1877" s="17">
        <f t="shared" si="268"/>
        <v>149546268</v>
      </c>
      <c r="O1877" s="22">
        <f t="shared" si="269"/>
        <v>149546268</v>
      </c>
    </row>
    <row r="1878" spans="1:15" ht="15">
      <c r="A1878" t="s">
        <v>1787</v>
      </c>
      <c r="B1878" s="16">
        <v>40849</v>
      </c>
      <c r="C1878" s="16">
        <v>40849</v>
      </c>
      <c r="D1878" s="17">
        <v>60</v>
      </c>
      <c r="E1878" s="18">
        <v>24341.25</v>
      </c>
      <c r="F1878" s="19">
        <f t="shared" si="261"/>
        <v>40910</v>
      </c>
      <c r="G1878" s="16">
        <v>43558</v>
      </c>
      <c r="H1878" s="20">
        <f t="shared" si="262"/>
        <v>2648</v>
      </c>
      <c r="I1878" s="17">
        <f t="shared" si="263"/>
        <v>64455630</v>
      </c>
      <c r="J1878" s="17">
        <f t="shared" si="264"/>
        <v>2671</v>
      </c>
      <c r="K1878" s="21">
        <f t="shared" si="265"/>
        <v>21670.25</v>
      </c>
      <c r="L1878" s="17">
        <f t="shared" si="266"/>
        <v>2709</v>
      </c>
      <c r="M1878" s="17">
        <f t="shared" si="267"/>
        <v>2709</v>
      </c>
      <c r="N1878" s="17">
        <f t="shared" si="268"/>
        <v>65940446.25</v>
      </c>
      <c r="O1878" s="22">
        <f t="shared" si="269"/>
        <v>65940446.25</v>
      </c>
    </row>
    <row r="1879" spans="1:15" ht="15">
      <c r="A1879" t="s">
        <v>1788</v>
      </c>
      <c r="B1879" s="16">
        <v>40849</v>
      </c>
      <c r="C1879" s="16">
        <v>40849</v>
      </c>
      <c r="D1879" s="17">
        <v>60</v>
      </c>
      <c r="E1879" s="18">
        <v>6523.83</v>
      </c>
      <c r="F1879" s="19">
        <f t="shared" si="261"/>
        <v>40910</v>
      </c>
      <c r="G1879" s="16">
        <v>43558</v>
      </c>
      <c r="H1879" s="20">
        <f t="shared" si="262"/>
        <v>2648</v>
      </c>
      <c r="I1879" s="17">
        <f t="shared" si="263"/>
        <v>17275101.84</v>
      </c>
      <c r="J1879" s="17">
        <f t="shared" si="264"/>
        <v>2671</v>
      </c>
      <c r="K1879" s="21">
        <f t="shared" si="265"/>
        <v>3852.83</v>
      </c>
      <c r="L1879" s="17">
        <f t="shared" si="266"/>
        <v>2709</v>
      </c>
      <c r="M1879" s="17">
        <f t="shared" si="267"/>
        <v>2709</v>
      </c>
      <c r="N1879" s="17">
        <f t="shared" si="268"/>
        <v>17673055.47</v>
      </c>
      <c r="O1879" s="22">
        <f t="shared" si="269"/>
        <v>17673055.47</v>
      </c>
    </row>
    <row r="1880" spans="1:15" ht="15">
      <c r="A1880" t="s">
        <v>1789</v>
      </c>
      <c r="B1880" s="16">
        <v>40925</v>
      </c>
      <c r="C1880" s="16">
        <v>40925</v>
      </c>
      <c r="D1880" s="17">
        <v>60</v>
      </c>
      <c r="E1880" s="18">
        <v>15176.6</v>
      </c>
      <c r="F1880" s="19">
        <f t="shared" si="261"/>
        <v>40985</v>
      </c>
      <c r="G1880" s="16">
        <v>43558</v>
      </c>
      <c r="H1880" s="20">
        <f t="shared" si="262"/>
        <v>2573</v>
      </c>
      <c r="I1880" s="17">
        <f t="shared" si="263"/>
        <v>39049391.800000004</v>
      </c>
      <c r="J1880" s="17">
        <f t="shared" si="264"/>
        <v>2596</v>
      </c>
      <c r="K1880" s="21">
        <f t="shared" si="265"/>
        <v>12580.6</v>
      </c>
      <c r="L1880" s="17">
        <f t="shared" si="266"/>
        <v>2633</v>
      </c>
      <c r="M1880" s="17">
        <f t="shared" si="267"/>
        <v>2633</v>
      </c>
      <c r="N1880" s="17">
        <f t="shared" si="268"/>
        <v>39959987.800000004</v>
      </c>
      <c r="O1880" s="22">
        <f t="shared" si="269"/>
        <v>39959987.800000004</v>
      </c>
    </row>
    <row r="1881" spans="1:15" ht="15">
      <c r="A1881" t="s">
        <v>1790</v>
      </c>
      <c r="B1881" s="16">
        <v>40931</v>
      </c>
      <c r="C1881" s="16">
        <v>40931</v>
      </c>
      <c r="D1881" s="17">
        <v>60</v>
      </c>
      <c r="E1881" s="18">
        <v>17011.54</v>
      </c>
      <c r="F1881" s="19">
        <f t="shared" si="261"/>
        <v>40991</v>
      </c>
      <c r="G1881" s="16">
        <v>43558</v>
      </c>
      <c r="H1881" s="20">
        <f t="shared" si="262"/>
        <v>2567</v>
      </c>
      <c r="I1881" s="17">
        <f t="shared" si="263"/>
        <v>43668623.18</v>
      </c>
      <c r="J1881" s="17">
        <f t="shared" si="264"/>
        <v>2590</v>
      </c>
      <c r="K1881" s="21">
        <f t="shared" si="265"/>
        <v>14421.54</v>
      </c>
      <c r="L1881" s="17">
        <f t="shared" si="266"/>
        <v>2627</v>
      </c>
      <c r="M1881" s="17">
        <f t="shared" si="267"/>
        <v>2627</v>
      </c>
      <c r="N1881" s="17">
        <f t="shared" si="268"/>
        <v>44689315.580000006</v>
      </c>
      <c r="O1881" s="22">
        <f t="shared" si="269"/>
        <v>44689315.580000006</v>
      </c>
    </row>
    <row r="1882" spans="1:15" ht="15">
      <c r="A1882" t="s">
        <v>1791</v>
      </c>
      <c r="B1882" s="16">
        <v>41166</v>
      </c>
      <c r="C1882" s="16">
        <v>41166</v>
      </c>
      <c r="D1882" s="17">
        <v>60</v>
      </c>
      <c r="E1882" s="18">
        <v>2681.03</v>
      </c>
      <c r="F1882" s="19">
        <f t="shared" si="261"/>
        <v>41227</v>
      </c>
      <c r="G1882" s="16">
        <v>43558</v>
      </c>
      <c r="H1882" s="20">
        <f t="shared" si="262"/>
        <v>2331</v>
      </c>
      <c r="I1882" s="17">
        <f t="shared" si="263"/>
        <v>6249480.930000001</v>
      </c>
      <c r="J1882" s="17">
        <f t="shared" si="264"/>
        <v>2359</v>
      </c>
      <c r="K1882" s="21">
        <f t="shared" si="265"/>
        <v>322.0300000000002</v>
      </c>
      <c r="L1882" s="17">
        <f t="shared" si="266"/>
        <v>2392</v>
      </c>
      <c r="M1882" s="17">
        <f t="shared" si="267"/>
        <v>2392</v>
      </c>
      <c r="N1882" s="17">
        <f t="shared" si="268"/>
        <v>6413023.760000001</v>
      </c>
      <c r="O1882" s="22">
        <f t="shared" si="269"/>
        <v>6413023.760000001</v>
      </c>
    </row>
    <row r="1883" spans="1:15" ht="15">
      <c r="A1883" t="s">
        <v>1792</v>
      </c>
      <c r="B1883" s="16">
        <v>40946</v>
      </c>
      <c r="C1883" s="16">
        <v>40946</v>
      </c>
      <c r="D1883" s="17">
        <v>60</v>
      </c>
      <c r="E1883" s="18">
        <v>9520.92</v>
      </c>
      <c r="F1883" s="19">
        <f t="shared" si="261"/>
        <v>41006</v>
      </c>
      <c r="G1883" s="16">
        <v>43558</v>
      </c>
      <c r="H1883" s="20">
        <f t="shared" si="262"/>
        <v>2552</v>
      </c>
      <c r="I1883" s="17">
        <f t="shared" si="263"/>
        <v>24297387.84</v>
      </c>
      <c r="J1883" s="17">
        <f t="shared" si="264"/>
        <v>2576</v>
      </c>
      <c r="K1883" s="21">
        <f t="shared" si="265"/>
        <v>6944.92</v>
      </c>
      <c r="L1883" s="17">
        <f t="shared" si="266"/>
        <v>2612</v>
      </c>
      <c r="M1883" s="17">
        <f t="shared" si="267"/>
        <v>2612</v>
      </c>
      <c r="N1883" s="17">
        <f t="shared" si="268"/>
        <v>24868643.04</v>
      </c>
      <c r="O1883" s="22">
        <f t="shared" si="269"/>
        <v>24868643.04</v>
      </c>
    </row>
    <row r="1884" spans="1:15" ht="15">
      <c r="A1884" t="s">
        <v>1793</v>
      </c>
      <c r="B1884" s="16">
        <v>40980</v>
      </c>
      <c r="C1884" s="16">
        <v>40980</v>
      </c>
      <c r="D1884" s="17">
        <v>60</v>
      </c>
      <c r="E1884" s="18">
        <v>6465.86</v>
      </c>
      <c r="F1884" s="19">
        <f t="shared" si="261"/>
        <v>41041</v>
      </c>
      <c r="G1884" s="16">
        <v>43558</v>
      </c>
      <c r="H1884" s="20">
        <f t="shared" si="262"/>
        <v>2517</v>
      </c>
      <c r="I1884" s="17">
        <f t="shared" si="263"/>
        <v>16274569.62</v>
      </c>
      <c r="J1884" s="17">
        <f t="shared" si="264"/>
        <v>2541</v>
      </c>
      <c r="K1884" s="21">
        <f t="shared" si="265"/>
        <v>3924.8599999999997</v>
      </c>
      <c r="L1884" s="17">
        <f t="shared" si="266"/>
        <v>2578</v>
      </c>
      <c r="M1884" s="17">
        <f t="shared" si="267"/>
        <v>2578</v>
      </c>
      <c r="N1884" s="17">
        <f t="shared" si="268"/>
        <v>16668987.08</v>
      </c>
      <c r="O1884" s="22">
        <f t="shared" si="269"/>
        <v>16668987.08</v>
      </c>
    </row>
    <row r="1885" spans="1:15" ht="15">
      <c r="A1885" t="s">
        <v>1794</v>
      </c>
      <c r="B1885" s="16">
        <v>41012</v>
      </c>
      <c r="C1885" s="16">
        <v>41015</v>
      </c>
      <c r="D1885" s="17">
        <v>60</v>
      </c>
      <c r="E1885" s="18">
        <v>8620.93</v>
      </c>
      <c r="F1885" s="19">
        <f t="shared" si="261"/>
        <v>41076</v>
      </c>
      <c r="G1885" s="16">
        <v>43620</v>
      </c>
      <c r="H1885" s="20">
        <f t="shared" si="262"/>
        <v>2544</v>
      </c>
      <c r="I1885" s="17">
        <f t="shared" si="263"/>
        <v>21931645.92</v>
      </c>
      <c r="J1885" s="17">
        <f t="shared" si="264"/>
        <v>2568</v>
      </c>
      <c r="K1885" s="21">
        <f t="shared" si="265"/>
        <v>6052.93</v>
      </c>
      <c r="L1885" s="17">
        <f t="shared" si="266"/>
        <v>2608</v>
      </c>
      <c r="M1885" s="17">
        <f t="shared" si="267"/>
        <v>2605</v>
      </c>
      <c r="N1885" s="17">
        <f t="shared" si="268"/>
        <v>22483385.44</v>
      </c>
      <c r="O1885" s="22">
        <f t="shared" si="269"/>
        <v>22457522.650000002</v>
      </c>
    </row>
    <row r="1886" spans="1:15" ht="15">
      <c r="A1886" t="s">
        <v>1795</v>
      </c>
      <c r="B1886" s="16">
        <v>41033</v>
      </c>
      <c r="C1886" s="16">
        <v>41036</v>
      </c>
      <c r="D1886" s="17">
        <v>60</v>
      </c>
      <c r="E1886" s="18">
        <v>5736.22</v>
      </c>
      <c r="F1886" s="19">
        <f t="shared" si="261"/>
        <v>41097</v>
      </c>
      <c r="G1886" s="16">
        <v>43620</v>
      </c>
      <c r="H1886" s="20">
        <f t="shared" si="262"/>
        <v>2523</v>
      </c>
      <c r="I1886" s="17">
        <f t="shared" si="263"/>
        <v>14472483.06</v>
      </c>
      <c r="J1886" s="17">
        <f t="shared" si="264"/>
        <v>2547</v>
      </c>
      <c r="K1886" s="21">
        <f t="shared" si="265"/>
        <v>3189.2200000000003</v>
      </c>
      <c r="L1886" s="17">
        <f t="shared" si="266"/>
        <v>2587</v>
      </c>
      <c r="M1886" s="17">
        <f t="shared" si="267"/>
        <v>2584</v>
      </c>
      <c r="N1886" s="17">
        <f t="shared" si="268"/>
        <v>14839601.14</v>
      </c>
      <c r="O1886" s="22">
        <f t="shared" si="269"/>
        <v>14822392.48</v>
      </c>
    </row>
    <row r="1887" spans="1:15" ht="15">
      <c r="A1887" t="s">
        <v>1796</v>
      </c>
      <c r="B1887" s="16">
        <v>41249</v>
      </c>
      <c r="C1887" s="16">
        <v>41249</v>
      </c>
      <c r="D1887" s="17">
        <v>60</v>
      </c>
      <c r="E1887" s="18">
        <v>4030.55</v>
      </c>
      <c r="F1887" s="19">
        <f t="shared" si="261"/>
        <v>41311</v>
      </c>
      <c r="G1887" s="16">
        <v>43620</v>
      </c>
      <c r="H1887" s="20">
        <f t="shared" si="262"/>
        <v>2309</v>
      </c>
      <c r="I1887" s="17">
        <f t="shared" si="263"/>
        <v>9306539.950000001</v>
      </c>
      <c r="J1887" s="17">
        <f t="shared" si="264"/>
        <v>2338</v>
      </c>
      <c r="K1887" s="21">
        <f t="shared" si="265"/>
        <v>1692.5500000000002</v>
      </c>
      <c r="L1887" s="17">
        <f t="shared" si="266"/>
        <v>2371</v>
      </c>
      <c r="M1887" s="17">
        <f t="shared" si="267"/>
        <v>2371</v>
      </c>
      <c r="N1887" s="17">
        <f t="shared" si="268"/>
        <v>9556434.05</v>
      </c>
      <c r="O1887" s="22">
        <f t="shared" si="269"/>
        <v>9556434.05</v>
      </c>
    </row>
    <row r="1888" spans="1:15" ht="15">
      <c r="A1888" t="s">
        <v>1797</v>
      </c>
      <c r="B1888" s="16">
        <v>41198</v>
      </c>
      <c r="C1888" s="16">
        <v>41200</v>
      </c>
      <c r="D1888" s="17">
        <v>60</v>
      </c>
      <c r="E1888" s="18">
        <v>7119.11</v>
      </c>
      <c r="F1888" s="19">
        <f t="shared" si="261"/>
        <v>41261</v>
      </c>
      <c r="G1888" s="16">
        <v>43620</v>
      </c>
      <c r="H1888" s="20">
        <f t="shared" si="262"/>
        <v>2359</v>
      </c>
      <c r="I1888" s="17">
        <f t="shared" si="263"/>
        <v>16793980.49</v>
      </c>
      <c r="J1888" s="17">
        <f t="shared" si="264"/>
        <v>2386</v>
      </c>
      <c r="K1888" s="21">
        <f t="shared" si="265"/>
        <v>4733.11</v>
      </c>
      <c r="L1888" s="17">
        <f t="shared" si="266"/>
        <v>2422</v>
      </c>
      <c r="M1888" s="17">
        <f t="shared" si="267"/>
        <v>2420</v>
      </c>
      <c r="N1888" s="17">
        <f t="shared" si="268"/>
        <v>17242484.419999998</v>
      </c>
      <c r="O1888" s="22">
        <f t="shared" si="269"/>
        <v>17228246.2</v>
      </c>
    </row>
    <row r="1889" spans="1:15" ht="15">
      <c r="A1889" t="s">
        <v>1798</v>
      </c>
      <c r="B1889" s="16">
        <v>41012</v>
      </c>
      <c r="C1889" s="16">
        <v>41015</v>
      </c>
      <c r="D1889" s="17">
        <v>60</v>
      </c>
      <c r="E1889" s="18">
        <v>48136.01</v>
      </c>
      <c r="F1889" s="19">
        <f t="shared" si="261"/>
        <v>41076</v>
      </c>
      <c r="G1889" s="16">
        <v>43644</v>
      </c>
      <c r="H1889" s="20">
        <f t="shared" si="262"/>
        <v>2568</v>
      </c>
      <c r="I1889" s="17">
        <f t="shared" si="263"/>
        <v>123613273.68</v>
      </c>
      <c r="J1889" s="17">
        <f t="shared" si="264"/>
        <v>2592</v>
      </c>
      <c r="K1889" s="21">
        <f t="shared" si="265"/>
        <v>45544.01</v>
      </c>
      <c r="L1889" s="17">
        <f t="shared" si="266"/>
        <v>2632</v>
      </c>
      <c r="M1889" s="17">
        <f t="shared" si="267"/>
        <v>2629</v>
      </c>
      <c r="N1889" s="17">
        <f t="shared" si="268"/>
        <v>126693978.32000001</v>
      </c>
      <c r="O1889" s="22">
        <f t="shared" si="269"/>
        <v>126549570.29</v>
      </c>
    </row>
    <row r="1890" spans="1:15" ht="15">
      <c r="A1890" t="s">
        <v>1799</v>
      </c>
      <c r="B1890" s="16">
        <v>41109</v>
      </c>
      <c r="C1890" s="16">
        <v>41109</v>
      </c>
      <c r="D1890" s="17">
        <v>60</v>
      </c>
      <c r="E1890" s="18">
        <v>39823.74</v>
      </c>
      <c r="F1890" s="19">
        <f t="shared" si="261"/>
        <v>41171</v>
      </c>
      <c r="G1890" s="16">
        <v>43585</v>
      </c>
      <c r="H1890" s="20">
        <f t="shared" si="262"/>
        <v>2414</v>
      </c>
      <c r="I1890" s="17">
        <f t="shared" si="263"/>
        <v>96134508.36</v>
      </c>
      <c r="J1890" s="17">
        <f t="shared" si="264"/>
        <v>2441</v>
      </c>
      <c r="K1890" s="21">
        <f t="shared" si="265"/>
        <v>37382.74</v>
      </c>
      <c r="L1890" s="17">
        <f t="shared" si="266"/>
        <v>2476</v>
      </c>
      <c r="M1890" s="17">
        <f t="shared" si="267"/>
        <v>2476</v>
      </c>
      <c r="N1890" s="17">
        <f t="shared" si="268"/>
        <v>98603580.24</v>
      </c>
      <c r="O1890" s="22">
        <f t="shared" si="269"/>
        <v>98603580.24</v>
      </c>
    </row>
    <row r="1891" spans="1:15" ht="15">
      <c r="A1891" t="s">
        <v>1800</v>
      </c>
      <c r="B1891" s="16">
        <v>41198</v>
      </c>
      <c r="C1891" s="16">
        <v>41200</v>
      </c>
      <c r="D1891" s="17">
        <v>60</v>
      </c>
      <c r="E1891" s="18">
        <v>31131.38</v>
      </c>
      <c r="F1891" s="19">
        <f t="shared" si="261"/>
        <v>41261</v>
      </c>
      <c r="G1891" s="16">
        <v>43585</v>
      </c>
      <c r="H1891" s="20">
        <f t="shared" si="262"/>
        <v>2324</v>
      </c>
      <c r="I1891" s="17">
        <f t="shared" si="263"/>
        <v>72349327.12</v>
      </c>
      <c r="J1891" s="17">
        <f t="shared" si="264"/>
        <v>2352</v>
      </c>
      <c r="K1891" s="21">
        <f t="shared" si="265"/>
        <v>28779.38</v>
      </c>
      <c r="L1891" s="17">
        <f t="shared" si="266"/>
        <v>2387</v>
      </c>
      <c r="M1891" s="17">
        <f t="shared" si="267"/>
        <v>2385</v>
      </c>
      <c r="N1891" s="17">
        <f t="shared" si="268"/>
        <v>74310604.06</v>
      </c>
      <c r="O1891" s="22">
        <f t="shared" si="269"/>
        <v>74248341.3</v>
      </c>
    </row>
    <row r="1892" spans="1:15" ht="15">
      <c r="A1892" t="s">
        <v>1801</v>
      </c>
      <c r="B1892" s="16">
        <v>40947</v>
      </c>
      <c r="C1892" s="16">
        <v>40947</v>
      </c>
      <c r="D1892" s="17">
        <v>60</v>
      </c>
      <c r="E1892" s="18">
        <v>20682.64</v>
      </c>
      <c r="F1892" s="19">
        <f t="shared" si="261"/>
        <v>41007</v>
      </c>
      <c r="G1892" s="16">
        <v>43585</v>
      </c>
      <c r="H1892" s="20">
        <f t="shared" si="262"/>
        <v>2578</v>
      </c>
      <c r="I1892" s="17">
        <f t="shared" si="263"/>
        <v>53319845.92</v>
      </c>
      <c r="J1892" s="17">
        <f t="shared" si="264"/>
        <v>2602</v>
      </c>
      <c r="K1892" s="21">
        <f t="shared" si="265"/>
        <v>18080.64</v>
      </c>
      <c r="L1892" s="17">
        <f t="shared" si="266"/>
        <v>2638</v>
      </c>
      <c r="M1892" s="17">
        <f t="shared" si="267"/>
        <v>2638</v>
      </c>
      <c r="N1892" s="17">
        <f t="shared" si="268"/>
        <v>54560804.32</v>
      </c>
      <c r="O1892" s="22">
        <f t="shared" si="269"/>
        <v>54560804.32</v>
      </c>
    </row>
    <row r="1893" spans="1:15" ht="15">
      <c r="A1893" t="s">
        <v>1802</v>
      </c>
      <c r="B1893" s="16">
        <v>41303</v>
      </c>
      <c r="C1893" s="16">
        <v>41305</v>
      </c>
      <c r="D1893" s="17">
        <v>60</v>
      </c>
      <c r="E1893" s="18">
        <v>5397.27</v>
      </c>
      <c r="F1893" s="19">
        <f t="shared" si="261"/>
        <v>41364</v>
      </c>
      <c r="G1893" s="16">
        <v>43585</v>
      </c>
      <c r="H1893" s="20">
        <f t="shared" si="262"/>
        <v>2221</v>
      </c>
      <c r="I1893" s="17">
        <f t="shared" si="263"/>
        <v>11987336.670000002</v>
      </c>
      <c r="J1893" s="17">
        <f t="shared" si="264"/>
        <v>2250</v>
      </c>
      <c r="K1893" s="21">
        <f t="shared" si="265"/>
        <v>3147.2700000000004</v>
      </c>
      <c r="L1893" s="17">
        <f t="shared" si="266"/>
        <v>2282</v>
      </c>
      <c r="M1893" s="17">
        <f t="shared" si="267"/>
        <v>2280</v>
      </c>
      <c r="N1893" s="17">
        <f t="shared" si="268"/>
        <v>12316570.14</v>
      </c>
      <c r="O1893" s="22">
        <f t="shared" si="269"/>
        <v>12305775.600000001</v>
      </c>
    </row>
    <row r="1894" spans="1:15" ht="15">
      <c r="A1894" t="s">
        <v>1803</v>
      </c>
      <c r="B1894" s="16">
        <v>43644</v>
      </c>
      <c r="C1894" s="16">
        <v>43644</v>
      </c>
      <c r="D1894" s="17">
        <v>60</v>
      </c>
      <c r="E1894" s="18">
        <v>5804</v>
      </c>
      <c r="F1894" s="19">
        <f t="shared" si="261"/>
        <v>43705</v>
      </c>
      <c r="G1894" s="16">
        <v>43585</v>
      </c>
      <c r="H1894" s="20">
        <f t="shared" si="262"/>
        <v>-120</v>
      </c>
      <c r="I1894" s="17">
        <f t="shared" si="263"/>
        <v>-696480</v>
      </c>
      <c r="J1894" s="17">
        <f t="shared" si="264"/>
        <v>-58</v>
      </c>
      <c r="K1894" s="21">
        <f t="shared" si="265"/>
        <v>5862</v>
      </c>
      <c r="L1894" s="17">
        <f t="shared" si="266"/>
        <v>-59</v>
      </c>
      <c r="M1894" s="17">
        <f t="shared" si="267"/>
        <v>-59</v>
      </c>
      <c r="N1894" s="17">
        <f t="shared" si="268"/>
        <v>-342436</v>
      </c>
      <c r="O1894" s="22">
        <f t="shared" si="269"/>
        <v>-342436</v>
      </c>
    </row>
    <row r="1895" spans="1:15" ht="15">
      <c r="A1895" t="s">
        <v>1804</v>
      </c>
      <c r="B1895" s="16">
        <v>43644</v>
      </c>
      <c r="C1895" s="16">
        <v>43644</v>
      </c>
      <c r="D1895" s="17">
        <v>60</v>
      </c>
      <c r="E1895" s="18">
        <v>10962.55</v>
      </c>
      <c r="F1895" s="19">
        <f t="shared" si="261"/>
        <v>43705</v>
      </c>
      <c r="G1895" s="16">
        <v>43585</v>
      </c>
      <c r="H1895" s="20">
        <f t="shared" si="262"/>
        <v>-120</v>
      </c>
      <c r="I1895" s="17">
        <f t="shared" si="263"/>
        <v>-1315506</v>
      </c>
      <c r="J1895" s="17">
        <f t="shared" si="264"/>
        <v>-58</v>
      </c>
      <c r="K1895" s="21">
        <f t="shared" si="265"/>
        <v>11020.55</v>
      </c>
      <c r="L1895" s="17">
        <f t="shared" si="266"/>
        <v>-59</v>
      </c>
      <c r="M1895" s="17">
        <f t="shared" si="267"/>
        <v>-59</v>
      </c>
      <c r="N1895" s="17">
        <f t="shared" si="268"/>
        <v>-646790.45</v>
      </c>
      <c r="O1895" s="22">
        <f t="shared" si="269"/>
        <v>-646790.45</v>
      </c>
    </row>
    <row r="1896" spans="1:15" ht="15">
      <c r="A1896" t="s">
        <v>1805</v>
      </c>
      <c r="B1896" s="16">
        <v>43644</v>
      </c>
      <c r="C1896" s="16">
        <v>43644</v>
      </c>
      <c r="D1896" s="17">
        <v>60</v>
      </c>
      <c r="E1896" s="18">
        <v>5686.45</v>
      </c>
      <c r="F1896" s="19">
        <f t="shared" si="261"/>
        <v>43705</v>
      </c>
      <c r="G1896" s="16">
        <v>43585</v>
      </c>
      <c r="H1896" s="20">
        <f t="shared" si="262"/>
        <v>-120</v>
      </c>
      <c r="I1896" s="17">
        <f t="shared" si="263"/>
        <v>-682374</v>
      </c>
      <c r="J1896" s="17">
        <f t="shared" si="264"/>
        <v>-58</v>
      </c>
      <c r="K1896" s="21">
        <f t="shared" si="265"/>
        <v>5744.45</v>
      </c>
      <c r="L1896" s="17">
        <f t="shared" si="266"/>
        <v>-59</v>
      </c>
      <c r="M1896" s="17">
        <f t="shared" si="267"/>
        <v>-59</v>
      </c>
      <c r="N1896" s="17">
        <f t="shared" si="268"/>
        <v>-335500.55</v>
      </c>
      <c r="O1896" s="22">
        <f t="shared" si="269"/>
        <v>-335500.55</v>
      </c>
    </row>
    <row r="1897" spans="1:15" ht="15">
      <c r="A1897" t="s">
        <v>1806</v>
      </c>
      <c r="B1897" s="16">
        <v>43644</v>
      </c>
      <c r="C1897" s="16">
        <v>43644</v>
      </c>
      <c r="D1897" s="17">
        <v>60</v>
      </c>
      <c r="E1897" s="18">
        <v>47564.27</v>
      </c>
      <c r="F1897" s="19">
        <f t="shared" si="261"/>
        <v>43705</v>
      </c>
      <c r="G1897" s="16">
        <v>43585</v>
      </c>
      <c r="H1897" s="20">
        <f t="shared" si="262"/>
        <v>-120</v>
      </c>
      <c r="I1897" s="17">
        <f t="shared" si="263"/>
        <v>-5707712.399999999</v>
      </c>
      <c r="J1897" s="17">
        <f t="shared" si="264"/>
        <v>-58</v>
      </c>
      <c r="K1897" s="21">
        <f t="shared" si="265"/>
        <v>47622.27</v>
      </c>
      <c r="L1897" s="17">
        <f t="shared" si="266"/>
        <v>-59</v>
      </c>
      <c r="M1897" s="17">
        <f t="shared" si="267"/>
        <v>-59</v>
      </c>
      <c r="N1897" s="17">
        <f t="shared" si="268"/>
        <v>-2806291.9299999997</v>
      </c>
      <c r="O1897" s="22">
        <f t="shared" si="269"/>
        <v>-2806291.9299999997</v>
      </c>
    </row>
    <row r="1898" spans="1:15" ht="15">
      <c r="A1898" t="s">
        <v>1807</v>
      </c>
      <c r="B1898" s="16">
        <v>43521</v>
      </c>
      <c r="C1898" s="16">
        <v>43572</v>
      </c>
      <c r="D1898" s="17">
        <v>60</v>
      </c>
      <c r="E1898" s="18">
        <v>41209.79</v>
      </c>
      <c r="F1898" s="19">
        <f t="shared" si="261"/>
        <v>43633</v>
      </c>
      <c r="G1898" s="16">
        <v>43605</v>
      </c>
      <c r="H1898" s="20">
        <f t="shared" si="262"/>
        <v>-28</v>
      </c>
      <c r="I1898" s="17">
        <f t="shared" si="263"/>
        <v>-1153874.12</v>
      </c>
      <c r="J1898" s="17">
        <f t="shared" si="264"/>
        <v>33</v>
      </c>
      <c r="K1898" s="21">
        <f t="shared" si="265"/>
        <v>41176.79</v>
      </c>
      <c r="L1898" s="17">
        <f t="shared" si="266"/>
        <v>84</v>
      </c>
      <c r="M1898" s="17">
        <f t="shared" si="267"/>
        <v>33</v>
      </c>
      <c r="N1898" s="17">
        <f t="shared" si="268"/>
        <v>3461622.36</v>
      </c>
      <c r="O1898" s="22">
        <f t="shared" si="269"/>
        <v>1359923.07</v>
      </c>
    </row>
    <row r="1899" spans="1:15" ht="15">
      <c r="A1899" t="s">
        <v>1808</v>
      </c>
      <c r="B1899" s="16">
        <v>43579</v>
      </c>
      <c r="C1899" s="16">
        <v>43584</v>
      </c>
      <c r="D1899" s="17">
        <v>60</v>
      </c>
      <c r="E1899" s="18">
        <v>41833.15</v>
      </c>
      <c r="F1899" s="19">
        <f t="shared" si="261"/>
        <v>43645</v>
      </c>
      <c r="G1899" s="16">
        <v>43605</v>
      </c>
      <c r="H1899" s="20">
        <f t="shared" si="262"/>
        <v>-40</v>
      </c>
      <c r="I1899" s="17">
        <f t="shared" si="263"/>
        <v>-1673326</v>
      </c>
      <c r="J1899" s="17">
        <f t="shared" si="264"/>
        <v>21</v>
      </c>
      <c r="K1899" s="21">
        <f t="shared" si="265"/>
        <v>41812.15</v>
      </c>
      <c r="L1899" s="17">
        <f t="shared" si="266"/>
        <v>26</v>
      </c>
      <c r="M1899" s="17">
        <f t="shared" si="267"/>
        <v>21</v>
      </c>
      <c r="N1899" s="17">
        <f t="shared" si="268"/>
        <v>1087661.9000000001</v>
      </c>
      <c r="O1899" s="22">
        <f t="shared" si="269"/>
        <v>878496.15</v>
      </c>
    </row>
    <row r="1900" spans="1:15" ht="15">
      <c r="A1900" t="s">
        <v>1809</v>
      </c>
      <c r="B1900" s="16">
        <v>43605</v>
      </c>
      <c r="C1900" s="16">
        <v>43606</v>
      </c>
      <c r="D1900" s="17">
        <v>60</v>
      </c>
      <c r="E1900" s="18">
        <v>17948.13</v>
      </c>
      <c r="F1900" s="19">
        <f t="shared" si="261"/>
        <v>43667</v>
      </c>
      <c r="G1900" s="16">
        <v>43605</v>
      </c>
      <c r="H1900" s="20">
        <f t="shared" si="262"/>
        <v>-62</v>
      </c>
      <c r="I1900" s="17">
        <f t="shared" si="263"/>
        <v>-1112784.06</v>
      </c>
      <c r="J1900" s="17">
        <f t="shared" si="264"/>
        <v>-1</v>
      </c>
      <c r="K1900" s="21">
        <f t="shared" si="265"/>
        <v>17949.13</v>
      </c>
      <c r="L1900" s="17">
        <f t="shared" si="266"/>
        <v>0</v>
      </c>
      <c r="M1900" s="17">
        <f t="shared" si="267"/>
        <v>-1</v>
      </c>
      <c r="N1900" s="17">
        <f t="shared" si="268"/>
        <v>0</v>
      </c>
      <c r="O1900" s="22">
        <f t="shared" si="269"/>
        <v>-17948.13</v>
      </c>
    </row>
    <row r="1901" spans="1:15" ht="15">
      <c r="A1901" t="s">
        <v>1810</v>
      </c>
      <c r="B1901" s="16">
        <v>43605</v>
      </c>
      <c r="C1901" s="16">
        <v>43606</v>
      </c>
      <c r="D1901" s="17">
        <v>60</v>
      </c>
      <c r="E1901" s="18">
        <v>85332.98</v>
      </c>
      <c r="F1901" s="19">
        <f t="shared" si="261"/>
        <v>43667</v>
      </c>
      <c r="G1901" s="16">
        <v>43605</v>
      </c>
      <c r="H1901" s="20">
        <f t="shared" si="262"/>
        <v>-62</v>
      </c>
      <c r="I1901" s="17">
        <f t="shared" si="263"/>
        <v>-5290644.76</v>
      </c>
      <c r="J1901" s="17">
        <f t="shared" si="264"/>
        <v>-1</v>
      </c>
      <c r="K1901" s="21">
        <f t="shared" si="265"/>
        <v>85333.98</v>
      </c>
      <c r="L1901" s="17">
        <f t="shared" si="266"/>
        <v>0</v>
      </c>
      <c r="M1901" s="17">
        <f t="shared" si="267"/>
        <v>-1</v>
      </c>
      <c r="N1901" s="17">
        <f t="shared" si="268"/>
        <v>0</v>
      </c>
      <c r="O1901" s="22">
        <f t="shared" si="269"/>
        <v>-85332.98</v>
      </c>
    </row>
    <row r="1902" spans="1:15" ht="15">
      <c r="A1902" t="s">
        <v>1362</v>
      </c>
      <c r="B1902" s="16">
        <v>43447</v>
      </c>
      <c r="C1902" s="16">
        <v>43451</v>
      </c>
      <c r="D1902" s="17">
        <v>60</v>
      </c>
      <c r="E1902" s="18">
        <v>4454.45</v>
      </c>
      <c r="F1902" s="19">
        <f t="shared" si="261"/>
        <v>43513</v>
      </c>
      <c r="G1902" s="16">
        <v>43605</v>
      </c>
      <c r="H1902" s="20">
        <f t="shared" si="262"/>
        <v>92</v>
      </c>
      <c r="I1902" s="17">
        <f t="shared" si="263"/>
        <v>409809.39999999997</v>
      </c>
      <c r="J1902" s="17">
        <f t="shared" si="264"/>
        <v>153</v>
      </c>
      <c r="K1902" s="21">
        <f t="shared" si="265"/>
        <v>4301.45</v>
      </c>
      <c r="L1902" s="17">
        <f t="shared" si="266"/>
        <v>158</v>
      </c>
      <c r="M1902" s="17">
        <f t="shared" si="267"/>
        <v>154</v>
      </c>
      <c r="N1902" s="17">
        <f t="shared" si="268"/>
        <v>703803.1</v>
      </c>
      <c r="O1902" s="22">
        <f t="shared" si="269"/>
        <v>685985.2999999999</v>
      </c>
    </row>
    <row r="1903" spans="1:15" ht="15">
      <c r="A1903" t="s">
        <v>1363</v>
      </c>
      <c r="B1903" s="16">
        <v>43447</v>
      </c>
      <c r="C1903" s="16">
        <v>43451</v>
      </c>
      <c r="D1903" s="17">
        <v>60</v>
      </c>
      <c r="E1903" s="18">
        <v>4601.95</v>
      </c>
      <c r="F1903" s="19">
        <f t="shared" si="261"/>
        <v>43513</v>
      </c>
      <c r="G1903" s="16">
        <v>43605</v>
      </c>
      <c r="H1903" s="20">
        <f t="shared" si="262"/>
        <v>92</v>
      </c>
      <c r="I1903" s="17">
        <f t="shared" si="263"/>
        <v>423379.39999999997</v>
      </c>
      <c r="J1903" s="17">
        <f t="shared" si="264"/>
        <v>153</v>
      </c>
      <c r="K1903" s="21">
        <f t="shared" si="265"/>
        <v>4448.95</v>
      </c>
      <c r="L1903" s="17">
        <f t="shared" si="266"/>
        <v>158</v>
      </c>
      <c r="M1903" s="17">
        <f t="shared" si="267"/>
        <v>154</v>
      </c>
      <c r="N1903" s="17">
        <f t="shared" si="268"/>
        <v>727108.1</v>
      </c>
      <c r="O1903" s="22">
        <f t="shared" si="269"/>
        <v>708700.2999999999</v>
      </c>
    </row>
    <row r="1904" spans="1:15" ht="15">
      <c r="A1904" t="s">
        <v>490</v>
      </c>
      <c r="B1904" s="16">
        <v>43550</v>
      </c>
      <c r="C1904" s="16">
        <v>43556</v>
      </c>
      <c r="D1904" s="17">
        <v>60</v>
      </c>
      <c r="E1904" s="18">
        <v>5465.42</v>
      </c>
      <c r="F1904" s="19">
        <f t="shared" si="261"/>
        <v>43617</v>
      </c>
      <c r="G1904" s="16">
        <v>43605</v>
      </c>
      <c r="H1904" s="20">
        <f t="shared" si="262"/>
        <v>-12</v>
      </c>
      <c r="I1904" s="17">
        <f t="shared" si="263"/>
        <v>-65585.04000000001</v>
      </c>
      <c r="J1904" s="17">
        <f t="shared" si="264"/>
        <v>49</v>
      </c>
      <c r="K1904" s="21">
        <f t="shared" si="265"/>
        <v>5416.42</v>
      </c>
      <c r="L1904" s="17">
        <f t="shared" si="266"/>
        <v>55</v>
      </c>
      <c r="M1904" s="17">
        <f t="shared" si="267"/>
        <v>49</v>
      </c>
      <c r="N1904" s="17">
        <f t="shared" si="268"/>
        <v>300598.1</v>
      </c>
      <c r="O1904" s="22">
        <f t="shared" si="269"/>
        <v>267805.58</v>
      </c>
    </row>
    <row r="1905" spans="1:15" ht="15">
      <c r="A1905" t="s">
        <v>57</v>
      </c>
      <c r="B1905" s="16">
        <v>43563</v>
      </c>
      <c r="C1905" s="16">
        <v>43565</v>
      </c>
      <c r="D1905" s="17">
        <v>60</v>
      </c>
      <c r="E1905" s="18">
        <v>5494.83</v>
      </c>
      <c r="F1905" s="19">
        <f t="shared" si="261"/>
        <v>43626</v>
      </c>
      <c r="G1905" s="16">
        <v>43560</v>
      </c>
      <c r="H1905" s="20">
        <f t="shared" si="262"/>
        <v>-66</v>
      </c>
      <c r="I1905" s="17">
        <f t="shared" si="263"/>
        <v>-362658.77999999997</v>
      </c>
      <c r="J1905" s="17">
        <f t="shared" si="264"/>
        <v>-5</v>
      </c>
      <c r="K1905" s="21">
        <f t="shared" si="265"/>
        <v>5499.83</v>
      </c>
      <c r="L1905" s="17">
        <f t="shared" si="266"/>
        <v>-3</v>
      </c>
      <c r="M1905" s="17">
        <f t="shared" si="267"/>
        <v>-5</v>
      </c>
      <c r="N1905" s="17">
        <f t="shared" si="268"/>
        <v>-16484.489999999998</v>
      </c>
      <c r="O1905" s="22">
        <f t="shared" si="269"/>
        <v>-27474.15</v>
      </c>
    </row>
    <row r="1906" spans="1:15" ht="15">
      <c r="A1906" t="s">
        <v>261</v>
      </c>
      <c r="B1906" s="16">
        <v>43592</v>
      </c>
      <c r="C1906" s="16">
        <v>43593</v>
      </c>
      <c r="D1906" s="17">
        <v>60</v>
      </c>
      <c r="E1906" s="18">
        <v>5153.08</v>
      </c>
      <c r="F1906" s="19">
        <f t="shared" si="261"/>
        <v>43654</v>
      </c>
      <c r="G1906" s="16">
        <v>43588</v>
      </c>
      <c r="H1906" s="20">
        <f t="shared" si="262"/>
        <v>-66</v>
      </c>
      <c r="I1906" s="17">
        <f t="shared" si="263"/>
        <v>-340103.27999999997</v>
      </c>
      <c r="J1906" s="17">
        <f t="shared" si="264"/>
        <v>-5</v>
      </c>
      <c r="K1906" s="21">
        <f t="shared" si="265"/>
        <v>5158.08</v>
      </c>
      <c r="L1906" s="17">
        <f t="shared" si="266"/>
        <v>-4</v>
      </c>
      <c r="M1906" s="17">
        <f t="shared" si="267"/>
        <v>-5</v>
      </c>
      <c r="N1906" s="17">
        <f t="shared" si="268"/>
        <v>-20612.32</v>
      </c>
      <c r="O1906" s="22">
        <f t="shared" si="269"/>
        <v>-25765.4</v>
      </c>
    </row>
    <row r="1907" spans="1:15" ht="15">
      <c r="A1907" t="s">
        <v>1009</v>
      </c>
      <c r="B1907" s="16">
        <v>43592</v>
      </c>
      <c r="C1907" s="16">
        <v>43593</v>
      </c>
      <c r="D1907" s="17">
        <v>60</v>
      </c>
      <c r="E1907" s="18">
        <v>3928.72</v>
      </c>
      <c r="F1907" s="19">
        <f t="shared" si="261"/>
        <v>43654</v>
      </c>
      <c r="G1907" s="16">
        <v>43626</v>
      </c>
      <c r="H1907" s="20">
        <f t="shared" si="262"/>
        <v>-28</v>
      </c>
      <c r="I1907" s="17">
        <f t="shared" si="263"/>
        <v>-110004.15999999999</v>
      </c>
      <c r="J1907" s="17">
        <f t="shared" si="264"/>
        <v>32</v>
      </c>
      <c r="K1907" s="21">
        <f t="shared" si="265"/>
        <v>3896.72</v>
      </c>
      <c r="L1907" s="17">
        <f t="shared" si="266"/>
        <v>34</v>
      </c>
      <c r="M1907" s="17">
        <f t="shared" si="267"/>
        <v>33</v>
      </c>
      <c r="N1907" s="17">
        <f t="shared" si="268"/>
        <v>133576.47999999998</v>
      </c>
      <c r="O1907" s="22">
        <f t="shared" si="269"/>
        <v>129647.76</v>
      </c>
    </row>
    <row r="1908" spans="1:15" ht="15">
      <c r="A1908" t="s">
        <v>995</v>
      </c>
      <c r="B1908" s="16">
        <v>43453</v>
      </c>
      <c r="C1908" s="16">
        <v>43465</v>
      </c>
      <c r="D1908" s="17">
        <v>60</v>
      </c>
      <c r="E1908" s="18">
        <v>1264.7</v>
      </c>
      <c r="F1908" s="19">
        <f t="shared" si="261"/>
        <v>43524</v>
      </c>
      <c r="G1908" s="16">
        <v>43556</v>
      </c>
      <c r="H1908" s="20">
        <f t="shared" si="262"/>
        <v>32</v>
      </c>
      <c r="I1908" s="17">
        <f t="shared" si="263"/>
        <v>40470.4</v>
      </c>
      <c r="J1908" s="17">
        <f t="shared" si="264"/>
        <v>91</v>
      </c>
      <c r="K1908" s="21">
        <f t="shared" si="265"/>
        <v>1173.7</v>
      </c>
      <c r="L1908" s="17">
        <f t="shared" si="266"/>
        <v>103</v>
      </c>
      <c r="M1908" s="17">
        <f t="shared" si="267"/>
        <v>91</v>
      </c>
      <c r="N1908" s="17">
        <f t="shared" si="268"/>
        <v>130264.1</v>
      </c>
      <c r="O1908" s="22">
        <f t="shared" si="269"/>
        <v>115087.7</v>
      </c>
    </row>
    <row r="1909" spans="1:15" ht="15">
      <c r="A1909" t="s">
        <v>1755</v>
      </c>
      <c r="B1909" s="16">
        <v>43517</v>
      </c>
      <c r="C1909" s="16">
        <v>43535</v>
      </c>
      <c r="D1909" s="17">
        <v>60</v>
      </c>
      <c r="E1909">
        <v>715.44</v>
      </c>
      <c r="F1909" s="19">
        <f t="shared" si="261"/>
        <v>43596</v>
      </c>
      <c r="G1909" s="16">
        <v>43556</v>
      </c>
      <c r="H1909" s="20">
        <f t="shared" si="262"/>
        <v>-40</v>
      </c>
      <c r="I1909" s="17">
        <f t="shared" si="263"/>
        <v>-28617.600000000002</v>
      </c>
      <c r="J1909" s="17">
        <f t="shared" si="264"/>
        <v>20</v>
      </c>
      <c r="K1909" s="21">
        <f t="shared" si="265"/>
        <v>695.44</v>
      </c>
      <c r="L1909" s="17">
        <f t="shared" si="266"/>
        <v>39</v>
      </c>
      <c r="M1909" s="17">
        <f t="shared" si="267"/>
        <v>21</v>
      </c>
      <c r="N1909" s="17">
        <f t="shared" si="268"/>
        <v>27902.160000000003</v>
      </c>
      <c r="O1909" s="22">
        <f t="shared" si="269"/>
        <v>15024.240000000002</v>
      </c>
    </row>
    <row r="1910" spans="1:15" ht="15">
      <c r="A1910" t="s">
        <v>465</v>
      </c>
      <c r="B1910" s="16">
        <v>43517</v>
      </c>
      <c r="C1910" s="16">
        <v>43535</v>
      </c>
      <c r="D1910" s="17">
        <v>60</v>
      </c>
      <c r="E1910" s="18">
        <v>1430.88</v>
      </c>
      <c r="F1910" s="19">
        <f t="shared" si="261"/>
        <v>43596</v>
      </c>
      <c r="G1910" s="16">
        <v>43633</v>
      </c>
      <c r="H1910" s="20">
        <f t="shared" si="262"/>
        <v>37</v>
      </c>
      <c r="I1910" s="17">
        <f t="shared" si="263"/>
        <v>52942.560000000005</v>
      </c>
      <c r="J1910" s="17">
        <f t="shared" si="264"/>
        <v>96</v>
      </c>
      <c r="K1910" s="21">
        <f t="shared" si="265"/>
        <v>1334.88</v>
      </c>
      <c r="L1910" s="17">
        <f t="shared" si="266"/>
        <v>116</v>
      </c>
      <c r="M1910" s="17">
        <f t="shared" si="267"/>
        <v>98</v>
      </c>
      <c r="N1910" s="17">
        <f t="shared" si="268"/>
        <v>165982.08000000002</v>
      </c>
      <c r="O1910" s="22">
        <f t="shared" si="269"/>
        <v>140226.24000000002</v>
      </c>
    </row>
    <row r="1911" spans="1:15" ht="15">
      <c r="A1911" t="s">
        <v>1763</v>
      </c>
      <c r="B1911" s="16">
        <v>43517</v>
      </c>
      <c r="C1911" s="16">
        <v>43535</v>
      </c>
      <c r="D1911" s="17">
        <v>60</v>
      </c>
      <c r="E1911" s="18">
        <v>1264.7</v>
      </c>
      <c r="F1911" s="19">
        <f t="shared" si="261"/>
        <v>43596</v>
      </c>
      <c r="G1911" s="16">
        <v>43633</v>
      </c>
      <c r="H1911" s="20">
        <f t="shared" si="262"/>
        <v>37</v>
      </c>
      <c r="I1911" s="17">
        <f t="shared" si="263"/>
        <v>46793.9</v>
      </c>
      <c r="J1911" s="17">
        <f t="shared" si="264"/>
        <v>96</v>
      </c>
      <c r="K1911" s="21">
        <f t="shared" si="265"/>
        <v>1168.7</v>
      </c>
      <c r="L1911" s="17">
        <f t="shared" si="266"/>
        <v>116</v>
      </c>
      <c r="M1911" s="17">
        <f t="shared" si="267"/>
        <v>98</v>
      </c>
      <c r="N1911" s="17">
        <f t="shared" si="268"/>
        <v>146705.2</v>
      </c>
      <c r="O1911" s="22">
        <f t="shared" si="269"/>
        <v>123940.6</v>
      </c>
    </row>
    <row r="1912" spans="1:15" ht="15">
      <c r="A1912" t="s">
        <v>909</v>
      </c>
      <c r="B1912" s="16">
        <v>43517</v>
      </c>
      <c r="C1912" s="16">
        <v>43535</v>
      </c>
      <c r="D1912" s="17">
        <v>60</v>
      </c>
      <c r="E1912" s="18">
        <v>1264.7</v>
      </c>
      <c r="F1912" s="19">
        <f t="shared" si="261"/>
        <v>43596</v>
      </c>
      <c r="G1912" s="16">
        <v>43633</v>
      </c>
      <c r="H1912" s="20">
        <f t="shared" si="262"/>
        <v>37</v>
      </c>
      <c r="I1912" s="17">
        <f t="shared" si="263"/>
        <v>46793.9</v>
      </c>
      <c r="J1912" s="17">
        <f t="shared" si="264"/>
        <v>96</v>
      </c>
      <c r="K1912" s="21">
        <f t="shared" si="265"/>
        <v>1168.7</v>
      </c>
      <c r="L1912" s="17">
        <f t="shared" si="266"/>
        <v>116</v>
      </c>
      <c r="M1912" s="17">
        <f t="shared" si="267"/>
        <v>98</v>
      </c>
      <c r="N1912" s="17">
        <f t="shared" si="268"/>
        <v>146705.2</v>
      </c>
      <c r="O1912" s="22">
        <f t="shared" si="269"/>
        <v>123940.6</v>
      </c>
    </row>
    <row r="1913" spans="1:15" ht="15">
      <c r="A1913" t="s">
        <v>466</v>
      </c>
      <c r="B1913" s="16">
        <v>43517</v>
      </c>
      <c r="C1913" s="16">
        <v>43521</v>
      </c>
      <c r="D1913" s="17">
        <v>60</v>
      </c>
      <c r="E1913">
        <v>715.44</v>
      </c>
      <c r="F1913" s="19">
        <f t="shared" si="261"/>
        <v>43580</v>
      </c>
      <c r="G1913" s="16">
        <v>43633</v>
      </c>
      <c r="H1913" s="20">
        <f t="shared" si="262"/>
        <v>53</v>
      </c>
      <c r="I1913" s="17">
        <f t="shared" si="263"/>
        <v>37918.32</v>
      </c>
      <c r="J1913" s="17">
        <f t="shared" si="264"/>
        <v>112</v>
      </c>
      <c r="K1913" s="21">
        <f t="shared" si="265"/>
        <v>603.44</v>
      </c>
      <c r="L1913" s="17">
        <f t="shared" si="266"/>
        <v>116</v>
      </c>
      <c r="M1913" s="17">
        <f t="shared" si="267"/>
        <v>112</v>
      </c>
      <c r="N1913" s="17">
        <f t="shared" si="268"/>
        <v>82991.04000000001</v>
      </c>
      <c r="O1913" s="22">
        <f t="shared" si="269"/>
        <v>80129.28</v>
      </c>
    </row>
    <row r="1914" spans="1:15" ht="15">
      <c r="A1914" t="s">
        <v>1359</v>
      </c>
      <c r="B1914" s="16">
        <v>43517</v>
      </c>
      <c r="C1914" s="16">
        <v>43535</v>
      </c>
      <c r="D1914" s="17">
        <v>60</v>
      </c>
      <c r="E1914" s="18">
        <v>1430.88</v>
      </c>
      <c r="F1914" s="19">
        <f t="shared" si="261"/>
        <v>43596</v>
      </c>
      <c r="G1914" s="16">
        <v>43633</v>
      </c>
      <c r="H1914" s="20">
        <f t="shared" si="262"/>
        <v>37</v>
      </c>
      <c r="I1914" s="17">
        <f t="shared" si="263"/>
        <v>52942.560000000005</v>
      </c>
      <c r="J1914" s="17">
        <f t="shared" si="264"/>
        <v>96</v>
      </c>
      <c r="K1914" s="21">
        <f t="shared" si="265"/>
        <v>1334.88</v>
      </c>
      <c r="L1914" s="17">
        <f t="shared" si="266"/>
        <v>116</v>
      </c>
      <c r="M1914" s="17">
        <f t="shared" si="267"/>
        <v>98</v>
      </c>
      <c r="N1914" s="17">
        <f t="shared" si="268"/>
        <v>165982.08000000002</v>
      </c>
      <c r="O1914" s="22">
        <f t="shared" si="269"/>
        <v>140226.24000000002</v>
      </c>
    </row>
    <row r="1915" spans="1:15" ht="15">
      <c r="A1915" t="s">
        <v>467</v>
      </c>
      <c r="B1915" s="16">
        <v>43544</v>
      </c>
      <c r="C1915" s="16">
        <v>43565</v>
      </c>
      <c r="D1915" s="17">
        <v>60</v>
      </c>
      <c r="E1915" s="18">
        <v>1430.88</v>
      </c>
      <c r="F1915" s="19">
        <f t="shared" si="261"/>
        <v>43626</v>
      </c>
      <c r="G1915" s="16">
        <v>43616</v>
      </c>
      <c r="H1915" s="20">
        <f t="shared" si="262"/>
        <v>-10</v>
      </c>
      <c r="I1915" s="17">
        <f t="shared" si="263"/>
        <v>-14308.800000000001</v>
      </c>
      <c r="J1915" s="17">
        <f t="shared" si="264"/>
        <v>51</v>
      </c>
      <c r="K1915" s="21">
        <f t="shared" si="265"/>
        <v>1379.88</v>
      </c>
      <c r="L1915" s="17">
        <f t="shared" si="266"/>
        <v>72</v>
      </c>
      <c r="M1915" s="17">
        <f t="shared" si="267"/>
        <v>51</v>
      </c>
      <c r="N1915" s="17">
        <f t="shared" si="268"/>
        <v>103023.36000000002</v>
      </c>
      <c r="O1915" s="22">
        <f t="shared" si="269"/>
        <v>72974.88</v>
      </c>
    </row>
    <row r="1916" spans="1:15" ht="15">
      <c r="A1916" t="s">
        <v>1811</v>
      </c>
      <c r="B1916" s="16">
        <v>43544</v>
      </c>
      <c r="C1916" s="16">
        <v>43565</v>
      </c>
      <c r="D1916" s="17">
        <v>60</v>
      </c>
      <c r="E1916" s="18">
        <v>1430.88</v>
      </c>
      <c r="F1916" s="19">
        <f t="shared" si="261"/>
        <v>43626</v>
      </c>
      <c r="G1916" s="16">
        <v>43572</v>
      </c>
      <c r="H1916" s="20">
        <f t="shared" si="262"/>
        <v>-54</v>
      </c>
      <c r="I1916" s="17">
        <f t="shared" si="263"/>
        <v>-77267.52</v>
      </c>
      <c r="J1916" s="17">
        <f t="shared" si="264"/>
        <v>7</v>
      </c>
      <c r="K1916" s="21">
        <f t="shared" si="265"/>
        <v>1423.88</v>
      </c>
      <c r="L1916" s="17">
        <f t="shared" si="266"/>
        <v>28</v>
      </c>
      <c r="M1916" s="17">
        <f t="shared" si="267"/>
        <v>7</v>
      </c>
      <c r="N1916" s="17">
        <f t="shared" si="268"/>
        <v>40064.64</v>
      </c>
      <c r="O1916" s="22">
        <f t="shared" si="269"/>
        <v>10016.16</v>
      </c>
    </row>
    <row r="1917" spans="1:15" ht="15">
      <c r="A1917" t="s">
        <v>1456</v>
      </c>
      <c r="B1917" s="16">
        <v>43544</v>
      </c>
      <c r="C1917" s="16">
        <v>43565</v>
      </c>
      <c r="D1917" s="17">
        <v>60</v>
      </c>
      <c r="E1917" s="18">
        <v>1430.88</v>
      </c>
      <c r="F1917" s="19">
        <f t="shared" si="261"/>
        <v>43626</v>
      </c>
      <c r="G1917" s="16">
        <v>43629</v>
      </c>
      <c r="H1917" s="20">
        <f t="shared" si="262"/>
        <v>3</v>
      </c>
      <c r="I1917" s="17">
        <f t="shared" si="263"/>
        <v>4292.64</v>
      </c>
      <c r="J1917" s="17">
        <f t="shared" si="264"/>
        <v>63</v>
      </c>
      <c r="K1917" s="21">
        <f t="shared" si="265"/>
        <v>1367.88</v>
      </c>
      <c r="L1917" s="17">
        <f t="shared" si="266"/>
        <v>85</v>
      </c>
      <c r="M1917" s="17">
        <f t="shared" si="267"/>
        <v>64</v>
      </c>
      <c r="N1917" s="17">
        <f t="shared" si="268"/>
        <v>121624.8</v>
      </c>
      <c r="O1917" s="22">
        <f t="shared" si="269"/>
        <v>91576.32</v>
      </c>
    </row>
    <row r="1918" spans="1:15" ht="15">
      <c r="A1918" t="s">
        <v>1757</v>
      </c>
      <c r="B1918" s="16">
        <v>43544</v>
      </c>
      <c r="C1918" s="16">
        <v>43565</v>
      </c>
      <c r="D1918" s="17">
        <v>60</v>
      </c>
      <c r="E1918" s="18">
        <v>1264.7</v>
      </c>
      <c r="F1918" s="19">
        <f t="shared" si="261"/>
        <v>43626</v>
      </c>
      <c r="G1918" s="16">
        <v>43629</v>
      </c>
      <c r="H1918" s="20">
        <f t="shared" si="262"/>
        <v>3</v>
      </c>
      <c r="I1918" s="17">
        <f t="shared" si="263"/>
        <v>3794.1000000000004</v>
      </c>
      <c r="J1918" s="17">
        <f t="shared" si="264"/>
        <v>63</v>
      </c>
      <c r="K1918" s="21">
        <f t="shared" si="265"/>
        <v>1201.7</v>
      </c>
      <c r="L1918" s="17">
        <f t="shared" si="266"/>
        <v>85</v>
      </c>
      <c r="M1918" s="17">
        <f t="shared" si="267"/>
        <v>64</v>
      </c>
      <c r="N1918" s="17">
        <f t="shared" si="268"/>
        <v>107499.5</v>
      </c>
      <c r="O1918" s="22">
        <f t="shared" si="269"/>
        <v>80940.8</v>
      </c>
    </row>
    <row r="1919" spans="1:15" ht="15">
      <c r="A1919" t="s">
        <v>1436</v>
      </c>
      <c r="B1919" s="16">
        <v>43550</v>
      </c>
      <c r="C1919" s="16">
        <v>43565</v>
      </c>
      <c r="D1919" s="17">
        <v>60</v>
      </c>
      <c r="E1919" s="18">
        <v>1264.7</v>
      </c>
      <c r="F1919" s="19">
        <f t="shared" si="261"/>
        <v>43626</v>
      </c>
      <c r="G1919" s="16">
        <v>43558</v>
      </c>
      <c r="H1919" s="20">
        <f t="shared" si="262"/>
        <v>-68</v>
      </c>
      <c r="I1919" s="17">
        <f t="shared" si="263"/>
        <v>-85999.6</v>
      </c>
      <c r="J1919" s="17">
        <f t="shared" si="264"/>
        <v>-7</v>
      </c>
      <c r="K1919" s="21">
        <f t="shared" si="265"/>
        <v>1271.7</v>
      </c>
      <c r="L1919" s="17">
        <f t="shared" si="266"/>
        <v>8</v>
      </c>
      <c r="M1919" s="17">
        <f t="shared" si="267"/>
        <v>-7</v>
      </c>
      <c r="N1919" s="17">
        <f t="shared" si="268"/>
        <v>10117.6</v>
      </c>
      <c r="O1919" s="22">
        <f t="shared" si="269"/>
        <v>-8852.9</v>
      </c>
    </row>
    <row r="1920" spans="1:15" ht="15">
      <c r="A1920" t="s">
        <v>1812</v>
      </c>
      <c r="B1920" s="16">
        <v>43550</v>
      </c>
      <c r="C1920" s="16">
        <v>43572</v>
      </c>
      <c r="D1920" s="17">
        <v>60</v>
      </c>
      <c r="E1920" s="18">
        <v>1430.88</v>
      </c>
      <c r="F1920" s="19">
        <f t="shared" si="261"/>
        <v>43633</v>
      </c>
      <c r="G1920" s="16">
        <v>43563</v>
      </c>
      <c r="H1920" s="20">
        <f t="shared" si="262"/>
        <v>-70</v>
      </c>
      <c r="I1920" s="17">
        <f t="shared" si="263"/>
        <v>-100161.6</v>
      </c>
      <c r="J1920" s="17">
        <f t="shared" si="264"/>
        <v>-9</v>
      </c>
      <c r="K1920" s="21">
        <f t="shared" si="265"/>
        <v>1439.88</v>
      </c>
      <c r="L1920" s="17">
        <f t="shared" si="266"/>
        <v>13</v>
      </c>
      <c r="M1920" s="17">
        <f t="shared" si="267"/>
        <v>-9</v>
      </c>
      <c r="N1920" s="17">
        <f t="shared" si="268"/>
        <v>18601.440000000002</v>
      </c>
      <c r="O1920" s="22">
        <f t="shared" si="269"/>
        <v>-12877.920000000002</v>
      </c>
    </row>
    <row r="1921" spans="1:15" ht="15">
      <c r="A1921" t="s">
        <v>910</v>
      </c>
      <c r="B1921" s="16">
        <v>43550</v>
      </c>
      <c r="C1921" s="16">
        <v>43565</v>
      </c>
      <c r="D1921" s="17">
        <v>60</v>
      </c>
      <c r="E1921" s="18">
        <v>1430.88</v>
      </c>
      <c r="F1921" s="19">
        <f t="shared" si="261"/>
        <v>43626</v>
      </c>
      <c r="G1921" s="16">
        <v>43585</v>
      </c>
      <c r="H1921" s="20">
        <f t="shared" si="262"/>
        <v>-41</v>
      </c>
      <c r="I1921" s="17">
        <f t="shared" si="263"/>
        <v>-58666.08</v>
      </c>
      <c r="J1921" s="17">
        <f t="shared" si="264"/>
        <v>20</v>
      </c>
      <c r="K1921" s="21">
        <f t="shared" si="265"/>
        <v>1410.88</v>
      </c>
      <c r="L1921" s="17">
        <f t="shared" si="266"/>
        <v>35</v>
      </c>
      <c r="M1921" s="17">
        <f t="shared" si="267"/>
        <v>20</v>
      </c>
      <c r="N1921" s="17">
        <f t="shared" si="268"/>
        <v>50080.8</v>
      </c>
      <c r="O1921" s="22">
        <f t="shared" si="269"/>
        <v>28617.600000000002</v>
      </c>
    </row>
    <row r="1922" spans="1:15" ht="15">
      <c r="A1922" t="s">
        <v>1403</v>
      </c>
      <c r="B1922" s="16">
        <v>43550</v>
      </c>
      <c r="C1922" s="16">
        <v>43565</v>
      </c>
      <c r="D1922" s="17">
        <v>60</v>
      </c>
      <c r="E1922">
        <v>632.35</v>
      </c>
      <c r="F1922" s="19">
        <f t="shared" si="261"/>
        <v>43626</v>
      </c>
      <c r="G1922" s="16">
        <v>43585</v>
      </c>
      <c r="H1922" s="20">
        <f t="shared" si="262"/>
        <v>-41</v>
      </c>
      <c r="I1922" s="17">
        <f t="shared" si="263"/>
        <v>-25926.350000000002</v>
      </c>
      <c r="J1922" s="17">
        <f t="shared" si="264"/>
        <v>20</v>
      </c>
      <c r="K1922" s="21">
        <f t="shared" si="265"/>
        <v>612.35</v>
      </c>
      <c r="L1922" s="17">
        <f t="shared" si="266"/>
        <v>35</v>
      </c>
      <c r="M1922" s="17">
        <f t="shared" si="267"/>
        <v>20</v>
      </c>
      <c r="N1922" s="17">
        <f t="shared" si="268"/>
        <v>22132.25</v>
      </c>
      <c r="O1922" s="22">
        <f t="shared" si="269"/>
        <v>12647</v>
      </c>
    </row>
    <row r="1923" spans="1:15" ht="15">
      <c r="A1923" t="s">
        <v>1437</v>
      </c>
      <c r="B1923" s="16">
        <v>43565</v>
      </c>
      <c r="C1923" s="16">
        <v>43572</v>
      </c>
      <c r="D1923" s="17">
        <v>60</v>
      </c>
      <c r="E1923" s="18">
        <v>1430.88</v>
      </c>
      <c r="F1923" s="19">
        <f t="shared" si="261"/>
        <v>43633</v>
      </c>
      <c r="G1923" s="16">
        <v>43620</v>
      </c>
      <c r="H1923" s="20">
        <f t="shared" si="262"/>
        <v>-13</v>
      </c>
      <c r="I1923" s="17">
        <f t="shared" si="263"/>
        <v>-18601.440000000002</v>
      </c>
      <c r="J1923" s="17">
        <f t="shared" si="264"/>
        <v>47</v>
      </c>
      <c r="K1923" s="21">
        <f t="shared" si="265"/>
        <v>1383.88</v>
      </c>
      <c r="L1923" s="17">
        <f t="shared" si="266"/>
        <v>55</v>
      </c>
      <c r="M1923" s="17">
        <f t="shared" si="267"/>
        <v>48</v>
      </c>
      <c r="N1923" s="17">
        <f t="shared" si="268"/>
        <v>78698.40000000001</v>
      </c>
      <c r="O1923" s="22">
        <f t="shared" si="269"/>
        <v>68682.24</v>
      </c>
    </row>
    <row r="1924" spans="1:15" ht="15">
      <c r="A1924" t="s">
        <v>1236</v>
      </c>
      <c r="B1924" s="16">
        <v>43565</v>
      </c>
      <c r="C1924" s="16">
        <v>43572</v>
      </c>
      <c r="D1924" s="17">
        <v>60</v>
      </c>
      <c r="E1924" s="18">
        <v>1264.7</v>
      </c>
      <c r="F1924" s="19">
        <f t="shared" si="261"/>
        <v>43633</v>
      </c>
      <c r="G1924" s="16">
        <v>43620</v>
      </c>
      <c r="H1924" s="20">
        <f t="shared" si="262"/>
        <v>-13</v>
      </c>
      <c r="I1924" s="17">
        <f t="shared" si="263"/>
        <v>-16441.100000000002</v>
      </c>
      <c r="J1924" s="17">
        <f t="shared" si="264"/>
        <v>47</v>
      </c>
      <c r="K1924" s="21">
        <f t="shared" si="265"/>
        <v>1217.7</v>
      </c>
      <c r="L1924" s="17">
        <f t="shared" si="266"/>
        <v>55</v>
      </c>
      <c r="M1924" s="17">
        <f t="shared" si="267"/>
        <v>48</v>
      </c>
      <c r="N1924" s="17">
        <f t="shared" si="268"/>
        <v>69558.5</v>
      </c>
      <c r="O1924" s="22">
        <f t="shared" si="269"/>
        <v>60705.600000000006</v>
      </c>
    </row>
    <row r="1925" spans="1:15" ht="15">
      <c r="A1925" t="s">
        <v>1813</v>
      </c>
      <c r="B1925" s="16">
        <v>43565</v>
      </c>
      <c r="C1925" s="16">
        <v>43572</v>
      </c>
      <c r="D1925" s="17">
        <v>60</v>
      </c>
      <c r="E1925" s="18">
        <v>1430.88</v>
      </c>
      <c r="F1925" s="19">
        <f t="shared" si="261"/>
        <v>43633</v>
      </c>
      <c r="G1925" s="16">
        <v>43620</v>
      </c>
      <c r="H1925" s="20">
        <f t="shared" si="262"/>
        <v>-13</v>
      </c>
      <c r="I1925" s="17">
        <f t="shared" si="263"/>
        <v>-18601.440000000002</v>
      </c>
      <c r="J1925" s="17">
        <f t="shared" si="264"/>
        <v>47</v>
      </c>
      <c r="K1925" s="21">
        <f t="shared" si="265"/>
        <v>1383.88</v>
      </c>
      <c r="L1925" s="17">
        <f t="shared" si="266"/>
        <v>55</v>
      </c>
      <c r="M1925" s="17">
        <f t="shared" si="267"/>
        <v>48</v>
      </c>
      <c r="N1925" s="17">
        <f t="shared" si="268"/>
        <v>78698.40000000001</v>
      </c>
      <c r="O1925" s="22">
        <f t="shared" si="269"/>
        <v>68682.24</v>
      </c>
    </row>
    <row r="1926" spans="1:15" ht="15">
      <c r="A1926" t="s">
        <v>1814</v>
      </c>
      <c r="B1926" s="16">
        <v>43565</v>
      </c>
      <c r="C1926" s="16">
        <v>43572</v>
      </c>
      <c r="D1926" s="17">
        <v>60</v>
      </c>
      <c r="E1926" s="18">
        <v>1430.88</v>
      </c>
      <c r="F1926" s="19">
        <f t="shared" si="261"/>
        <v>43633</v>
      </c>
      <c r="G1926" s="16">
        <v>43566</v>
      </c>
      <c r="H1926" s="20">
        <f t="shared" si="262"/>
        <v>-67</v>
      </c>
      <c r="I1926" s="17">
        <f t="shared" si="263"/>
        <v>-95868.96</v>
      </c>
      <c r="J1926" s="17">
        <f t="shared" si="264"/>
        <v>-6</v>
      </c>
      <c r="K1926" s="21">
        <f t="shared" si="265"/>
        <v>1436.88</v>
      </c>
      <c r="L1926" s="17">
        <f t="shared" si="266"/>
        <v>1</v>
      </c>
      <c r="M1926" s="17">
        <f t="shared" si="267"/>
        <v>-6</v>
      </c>
      <c r="N1926" s="17">
        <f t="shared" si="268"/>
        <v>1430.88</v>
      </c>
      <c r="O1926" s="22">
        <f t="shared" si="269"/>
        <v>-8585.28</v>
      </c>
    </row>
    <row r="1927" spans="1:15" ht="15">
      <c r="A1927" t="s">
        <v>1404</v>
      </c>
      <c r="B1927" s="16">
        <v>43565</v>
      </c>
      <c r="C1927" s="16">
        <v>43572</v>
      </c>
      <c r="D1927" s="17">
        <v>60</v>
      </c>
      <c r="E1927" s="18">
        <v>1430.88</v>
      </c>
      <c r="F1927" s="19">
        <f t="shared" si="261"/>
        <v>43633</v>
      </c>
      <c r="G1927" s="16">
        <v>43566</v>
      </c>
      <c r="H1927" s="20">
        <f t="shared" si="262"/>
        <v>-67</v>
      </c>
      <c r="I1927" s="17">
        <f t="shared" si="263"/>
        <v>-95868.96</v>
      </c>
      <c r="J1927" s="17">
        <f t="shared" si="264"/>
        <v>-6</v>
      </c>
      <c r="K1927" s="21">
        <f t="shared" si="265"/>
        <v>1436.88</v>
      </c>
      <c r="L1927" s="17">
        <f t="shared" si="266"/>
        <v>1</v>
      </c>
      <c r="M1927" s="17">
        <f t="shared" si="267"/>
        <v>-6</v>
      </c>
      <c r="N1927" s="17">
        <f t="shared" si="268"/>
        <v>1430.88</v>
      </c>
      <c r="O1927" s="22">
        <f t="shared" si="269"/>
        <v>-8585.28</v>
      </c>
    </row>
    <row r="1928" spans="1:15" ht="15">
      <c r="A1928" t="s">
        <v>1815</v>
      </c>
      <c r="B1928" s="16">
        <v>43529</v>
      </c>
      <c r="C1928" s="16">
        <v>43531</v>
      </c>
      <c r="D1928" s="17">
        <v>60</v>
      </c>
      <c r="E1928" s="18">
        <v>2000</v>
      </c>
      <c r="F1928" s="19">
        <f aca="true" t="shared" si="270" ref="F1928:F1991">_XLL.DATA.MESE(C1928,2)</f>
        <v>43592</v>
      </c>
      <c r="G1928" s="16">
        <v>43566</v>
      </c>
      <c r="H1928" s="20">
        <f aca="true" t="shared" si="271" ref="H1928:H1991">G1928-F1928</f>
        <v>-26</v>
      </c>
      <c r="I1928" s="17">
        <f aca="true" t="shared" si="272" ref="I1928:I1991">E1928*H1928</f>
        <v>-52000</v>
      </c>
      <c r="J1928" s="17">
        <f aca="true" t="shared" si="273" ref="J1928:J1991">DAYS360(C1928,G1928)</f>
        <v>34</v>
      </c>
      <c r="K1928" s="21">
        <f aca="true" t="shared" si="274" ref="K1928:K1991">E1928-J1928</f>
        <v>1966</v>
      </c>
      <c r="L1928" s="17">
        <f aca="true" t="shared" si="275" ref="L1928:L1991">G1928-B1928</f>
        <v>37</v>
      </c>
      <c r="M1928" s="17">
        <f aca="true" t="shared" si="276" ref="M1928:M1991">G1928-C1928</f>
        <v>35</v>
      </c>
      <c r="N1928" s="17">
        <f aca="true" t="shared" si="277" ref="N1928:N1991">E1928*L1928</f>
        <v>74000</v>
      </c>
      <c r="O1928" s="22">
        <f aca="true" t="shared" si="278" ref="O1928:O1991">E1928*M1928</f>
        <v>70000</v>
      </c>
    </row>
    <row r="1929" spans="1:15" ht="15">
      <c r="A1929" t="s">
        <v>1816</v>
      </c>
      <c r="B1929" s="16">
        <v>43544</v>
      </c>
      <c r="C1929" s="16">
        <v>43556</v>
      </c>
      <c r="D1929" s="17">
        <v>60</v>
      </c>
      <c r="E1929">
        <v>77.9</v>
      </c>
      <c r="F1929" s="19">
        <f t="shared" si="270"/>
        <v>43617</v>
      </c>
      <c r="G1929" s="16">
        <v>43566</v>
      </c>
      <c r="H1929" s="20">
        <f t="shared" si="271"/>
        <v>-51</v>
      </c>
      <c r="I1929" s="17">
        <f t="shared" si="272"/>
        <v>-3972.9</v>
      </c>
      <c r="J1929" s="17">
        <f t="shared" si="273"/>
        <v>10</v>
      </c>
      <c r="K1929" s="21">
        <f t="shared" si="274"/>
        <v>67.9</v>
      </c>
      <c r="L1929" s="17">
        <f t="shared" si="275"/>
        <v>22</v>
      </c>
      <c r="M1929" s="17">
        <f t="shared" si="276"/>
        <v>10</v>
      </c>
      <c r="N1929" s="17">
        <f t="shared" si="277"/>
        <v>1713.8000000000002</v>
      </c>
      <c r="O1929" s="22">
        <f t="shared" si="278"/>
        <v>779</v>
      </c>
    </row>
    <row r="1930" spans="1:15" ht="15">
      <c r="A1930" t="s">
        <v>1817</v>
      </c>
      <c r="B1930" s="16">
        <v>43536</v>
      </c>
      <c r="C1930" s="16">
        <v>43538</v>
      </c>
      <c r="D1930" s="17">
        <v>60</v>
      </c>
      <c r="E1930">
        <v>540.48</v>
      </c>
      <c r="F1930" s="19">
        <f t="shared" si="270"/>
        <v>43599</v>
      </c>
      <c r="G1930" s="16">
        <v>43566</v>
      </c>
      <c r="H1930" s="20">
        <f t="shared" si="271"/>
        <v>-33</v>
      </c>
      <c r="I1930" s="17">
        <f t="shared" si="272"/>
        <v>-17835.84</v>
      </c>
      <c r="J1930" s="17">
        <f t="shared" si="273"/>
        <v>27</v>
      </c>
      <c r="K1930" s="21">
        <f t="shared" si="274"/>
        <v>513.48</v>
      </c>
      <c r="L1930" s="17">
        <f t="shared" si="275"/>
        <v>30</v>
      </c>
      <c r="M1930" s="17">
        <f t="shared" si="276"/>
        <v>28</v>
      </c>
      <c r="N1930" s="17">
        <f t="shared" si="277"/>
        <v>16214.400000000001</v>
      </c>
      <c r="O1930" s="22">
        <f t="shared" si="278"/>
        <v>15133.44</v>
      </c>
    </row>
    <row r="1931" spans="1:15" ht="15">
      <c r="A1931" t="s">
        <v>1818</v>
      </c>
      <c r="B1931" s="16">
        <v>43572</v>
      </c>
      <c r="C1931" s="16">
        <v>43573</v>
      </c>
      <c r="D1931" s="17">
        <v>60</v>
      </c>
      <c r="E1931">
        <v>450</v>
      </c>
      <c r="F1931" s="19">
        <f t="shared" si="270"/>
        <v>43634</v>
      </c>
      <c r="G1931" s="16">
        <v>43566</v>
      </c>
      <c r="H1931" s="20">
        <f t="shared" si="271"/>
        <v>-68</v>
      </c>
      <c r="I1931" s="17">
        <f t="shared" si="272"/>
        <v>-30600</v>
      </c>
      <c r="J1931" s="17">
        <f t="shared" si="273"/>
        <v>-7</v>
      </c>
      <c r="K1931" s="21">
        <f t="shared" si="274"/>
        <v>457</v>
      </c>
      <c r="L1931" s="17">
        <f t="shared" si="275"/>
        <v>-6</v>
      </c>
      <c r="M1931" s="17">
        <f t="shared" si="276"/>
        <v>-7</v>
      </c>
      <c r="N1931" s="17">
        <f t="shared" si="277"/>
        <v>-2700</v>
      </c>
      <c r="O1931" s="22">
        <f t="shared" si="278"/>
        <v>-3150</v>
      </c>
    </row>
    <row r="1932" spans="1:15" ht="15">
      <c r="A1932" t="s">
        <v>297</v>
      </c>
      <c r="B1932" s="16">
        <v>43564</v>
      </c>
      <c r="C1932" s="16">
        <v>43572</v>
      </c>
      <c r="D1932" s="17">
        <v>60</v>
      </c>
      <c r="E1932" s="18">
        <v>1163.79</v>
      </c>
      <c r="F1932" s="19">
        <f t="shared" si="270"/>
        <v>43633</v>
      </c>
      <c r="G1932" s="16">
        <v>43566</v>
      </c>
      <c r="H1932" s="20">
        <f t="shared" si="271"/>
        <v>-67</v>
      </c>
      <c r="I1932" s="17">
        <f t="shared" si="272"/>
        <v>-77973.93</v>
      </c>
      <c r="J1932" s="17">
        <f t="shared" si="273"/>
        <v>-6</v>
      </c>
      <c r="K1932" s="21">
        <f t="shared" si="274"/>
        <v>1169.79</v>
      </c>
      <c r="L1932" s="17">
        <f t="shared" si="275"/>
        <v>2</v>
      </c>
      <c r="M1932" s="17">
        <f t="shared" si="276"/>
        <v>-6</v>
      </c>
      <c r="N1932" s="17">
        <f t="shared" si="277"/>
        <v>2327.58</v>
      </c>
      <c r="O1932" s="22">
        <f t="shared" si="278"/>
        <v>-6982.74</v>
      </c>
    </row>
    <row r="1933" spans="1:15" ht="15">
      <c r="A1933" t="s">
        <v>1819</v>
      </c>
      <c r="B1933" s="16">
        <v>43564</v>
      </c>
      <c r="C1933" s="16">
        <v>43572</v>
      </c>
      <c r="D1933" s="17">
        <v>60</v>
      </c>
      <c r="E1933" s="18">
        <v>2327.94</v>
      </c>
      <c r="F1933" s="19">
        <f t="shared" si="270"/>
        <v>43633</v>
      </c>
      <c r="G1933" s="16">
        <v>43558</v>
      </c>
      <c r="H1933" s="20">
        <f t="shared" si="271"/>
        <v>-75</v>
      </c>
      <c r="I1933" s="17">
        <f t="shared" si="272"/>
        <v>-174595.5</v>
      </c>
      <c r="J1933" s="17">
        <f t="shared" si="273"/>
        <v>-14</v>
      </c>
      <c r="K1933" s="21">
        <f t="shared" si="274"/>
        <v>2341.94</v>
      </c>
      <c r="L1933" s="17">
        <f t="shared" si="275"/>
        <v>-6</v>
      </c>
      <c r="M1933" s="17">
        <f t="shared" si="276"/>
        <v>-14</v>
      </c>
      <c r="N1933" s="17">
        <f t="shared" si="277"/>
        <v>-13967.64</v>
      </c>
      <c r="O1933" s="22">
        <f t="shared" si="278"/>
        <v>-32591.16</v>
      </c>
    </row>
    <row r="1934" spans="1:15" ht="15">
      <c r="A1934" t="s">
        <v>1820</v>
      </c>
      <c r="B1934" s="16">
        <v>43564</v>
      </c>
      <c r="C1934" s="16">
        <v>43572</v>
      </c>
      <c r="D1934" s="17">
        <v>60</v>
      </c>
      <c r="E1934" s="18">
        <v>1026.13</v>
      </c>
      <c r="F1934" s="19">
        <f t="shared" si="270"/>
        <v>43633</v>
      </c>
      <c r="G1934" s="16">
        <v>43578</v>
      </c>
      <c r="H1934" s="20">
        <f t="shared" si="271"/>
        <v>-55</v>
      </c>
      <c r="I1934" s="17">
        <f t="shared" si="272"/>
        <v>-56437.15000000001</v>
      </c>
      <c r="J1934" s="17">
        <f t="shared" si="273"/>
        <v>6</v>
      </c>
      <c r="K1934" s="21">
        <f t="shared" si="274"/>
        <v>1020.1300000000001</v>
      </c>
      <c r="L1934" s="17">
        <f t="shared" si="275"/>
        <v>14</v>
      </c>
      <c r="M1934" s="17">
        <f t="shared" si="276"/>
        <v>6</v>
      </c>
      <c r="N1934" s="17">
        <f t="shared" si="277"/>
        <v>14365.820000000002</v>
      </c>
      <c r="O1934" s="22">
        <f t="shared" si="278"/>
        <v>6156.780000000001</v>
      </c>
    </row>
    <row r="1935" spans="1:15" ht="15">
      <c r="A1935" t="s">
        <v>1821</v>
      </c>
      <c r="B1935" s="16">
        <v>43566</v>
      </c>
      <c r="C1935" s="16">
        <v>43566</v>
      </c>
      <c r="D1935" s="17">
        <v>60</v>
      </c>
      <c r="E1935">
        <v>129.5</v>
      </c>
      <c r="F1935" s="19">
        <f t="shared" si="270"/>
        <v>43627</v>
      </c>
      <c r="G1935" s="16">
        <v>43620</v>
      </c>
      <c r="H1935" s="20">
        <f t="shared" si="271"/>
        <v>-7</v>
      </c>
      <c r="I1935" s="17">
        <f t="shared" si="272"/>
        <v>-906.5</v>
      </c>
      <c r="J1935" s="17">
        <f t="shared" si="273"/>
        <v>53</v>
      </c>
      <c r="K1935" s="21">
        <f t="shared" si="274"/>
        <v>76.5</v>
      </c>
      <c r="L1935" s="17">
        <f t="shared" si="275"/>
        <v>54</v>
      </c>
      <c r="M1935" s="17">
        <f t="shared" si="276"/>
        <v>54</v>
      </c>
      <c r="N1935" s="17">
        <f t="shared" si="277"/>
        <v>6993</v>
      </c>
      <c r="O1935" s="22">
        <f t="shared" si="278"/>
        <v>6993</v>
      </c>
    </row>
    <row r="1936" spans="1:15" ht="15">
      <c r="A1936" t="s">
        <v>1822</v>
      </c>
      <c r="B1936" s="16">
        <v>43584</v>
      </c>
      <c r="C1936" s="16">
        <v>43584</v>
      </c>
      <c r="D1936" s="17">
        <v>60</v>
      </c>
      <c r="E1936">
        <v>129.5</v>
      </c>
      <c r="F1936" s="19">
        <f t="shared" si="270"/>
        <v>43645</v>
      </c>
      <c r="G1936" s="16">
        <v>43644</v>
      </c>
      <c r="H1936" s="20">
        <f t="shared" si="271"/>
        <v>-1</v>
      </c>
      <c r="I1936" s="17">
        <f t="shared" si="272"/>
        <v>-129.5</v>
      </c>
      <c r="J1936" s="17">
        <f t="shared" si="273"/>
        <v>59</v>
      </c>
      <c r="K1936" s="21">
        <f t="shared" si="274"/>
        <v>70.5</v>
      </c>
      <c r="L1936" s="17">
        <f t="shared" si="275"/>
        <v>60</v>
      </c>
      <c r="M1936" s="17">
        <f t="shared" si="276"/>
        <v>60</v>
      </c>
      <c r="N1936" s="17">
        <f t="shared" si="277"/>
        <v>7770</v>
      </c>
      <c r="O1936" s="22">
        <f t="shared" si="278"/>
        <v>7770</v>
      </c>
    </row>
    <row r="1937" spans="1:15" ht="15">
      <c r="A1937" t="s">
        <v>1823</v>
      </c>
      <c r="B1937" s="16">
        <v>43616</v>
      </c>
      <c r="C1937" s="16">
        <v>43616</v>
      </c>
      <c r="D1937" s="17">
        <v>60</v>
      </c>
      <c r="E1937">
        <v>129.5</v>
      </c>
      <c r="F1937" s="19">
        <f t="shared" si="270"/>
        <v>43677</v>
      </c>
      <c r="G1937" s="16">
        <v>43567</v>
      </c>
      <c r="H1937" s="20">
        <f t="shared" si="271"/>
        <v>-110</v>
      </c>
      <c r="I1937" s="17">
        <f t="shared" si="272"/>
        <v>-14245</v>
      </c>
      <c r="J1937" s="17">
        <f t="shared" si="273"/>
        <v>-48</v>
      </c>
      <c r="K1937" s="21">
        <f t="shared" si="274"/>
        <v>177.5</v>
      </c>
      <c r="L1937" s="17">
        <f t="shared" si="275"/>
        <v>-49</v>
      </c>
      <c r="M1937" s="17">
        <f t="shared" si="276"/>
        <v>-49</v>
      </c>
      <c r="N1937" s="17">
        <f t="shared" si="277"/>
        <v>-6345.5</v>
      </c>
      <c r="O1937" s="22">
        <f t="shared" si="278"/>
        <v>-6345.5</v>
      </c>
    </row>
    <row r="1938" spans="1:15" ht="15">
      <c r="A1938" t="s">
        <v>292</v>
      </c>
      <c r="B1938" s="16">
        <v>43542</v>
      </c>
      <c r="C1938" s="16">
        <v>43556</v>
      </c>
      <c r="D1938" s="17">
        <v>60</v>
      </c>
      <c r="E1938" s="18">
        <v>64697.95</v>
      </c>
      <c r="F1938" s="19">
        <f t="shared" si="270"/>
        <v>43617</v>
      </c>
      <c r="G1938" s="16">
        <v>43567</v>
      </c>
      <c r="H1938" s="20">
        <f t="shared" si="271"/>
        <v>-50</v>
      </c>
      <c r="I1938" s="17">
        <f t="shared" si="272"/>
        <v>-3234897.5</v>
      </c>
      <c r="J1938" s="17">
        <f t="shared" si="273"/>
        <v>11</v>
      </c>
      <c r="K1938" s="21">
        <f t="shared" si="274"/>
        <v>64686.95</v>
      </c>
      <c r="L1938" s="17">
        <f t="shared" si="275"/>
        <v>25</v>
      </c>
      <c r="M1938" s="17">
        <f t="shared" si="276"/>
        <v>11</v>
      </c>
      <c r="N1938" s="17">
        <f t="shared" si="277"/>
        <v>1617448.75</v>
      </c>
      <c r="O1938" s="22">
        <f t="shared" si="278"/>
        <v>711677.45</v>
      </c>
    </row>
    <row r="1939" spans="1:15" ht="15">
      <c r="A1939" t="s">
        <v>1779</v>
      </c>
      <c r="B1939" s="16">
        <v>43542</v>
      </c>
      <c r="C1939" s="16">
        <v>43585</v>
      </c>
      <c r="D1939" s="17">
        <v>60</v>
      </c>
      <c r="E1939" s="18">
        <v>3409.69</v>
      </c>
      <c r="F1939" s="19">
        <f t="shared" si="270"/>
        <v>43646</v>
      </c>
      <c r="G1939" s="16">
        <v>43567</v>
      </c>
      <c r="H1939" s="20">
        <f t="shared" si="271"/>
        <v>-79</v>
      </c>
      <c r="I1939" s="17">
        <f t="shared" si="272"/>
        <v>-269365.51</v>
      </c>
      <c r="J1939" s="17">
        <f t="shared" si="273"/>
        <v>-18</v>
      </c>
      <c r="K1939" s="21">
        <f t="shared" si="274"/>
        <v>3427.69</v>
      </c>
      <c r="L1939" s="17">
        <f t="shared" si="275"/>
        <v>25</v>
      </c>
      <c r="M1939" s="17">
        <f t="shared" si="276"/>
        <v>-18</v>
      </c>
      <c r="N1939" s="17">
        <f t="shared" si="277"/>
        <v>85242.25</v>
      </c>
      <c r="O1939" s="22">
        <f t="shared" si="278"/>
        <v>-61374.42</v>
      </c>
    </row>
    <row r="1940" spans="1:15" ht="15">
      <c r="A1940" t="s">
        <v>1824</v>
      </c>
      <c r="B1940" s="16">
        <v>43542</v>
      </c>
      <c r="C1940" s="16">
        <v>43588</v>
      </c>
      <c r="D1940" s="17">
        <v>60</v>
      </c>
      <c r="E1940" s="18">
        <v>15062.45</v>
      </c>
      <c r="F1940" s="19">
        <f t="shared" si="270"/>
        <v>43649</v>
      </c>
      <c r="G1940" s="16">
        <v>43567</v>
      </c>
      <c r="H1940" s="20">
        <f t="shared" si="271"/>
        <v>-82</v>
      </c>
      <c r="I1940" s="17">
        <f t="shared" si="272"/>
        <v>-1235120.9000000001</v>
      </c>
      <c r="J1940" s="17">
        <f t="shared" si="273"/>
        <v>-21</v>
      </c>
      <c r="K1940" s="21">
        <f t="shared" si="274"/>
        <v>15083.45</v>
      </c>
      <c r="L1940" s="17">
        <f t="shared" si="275"/>
        <v>25</v>
      </c>
      <c r="M1940" s="17">
        <f t="shared" si="276"/>
        <v>-21</v>
      </c>
      <c r="N1940" s="17">
        <f t="shared" si="277"/>
        <v>376561.25</v>
      </c>
      <c r="O1940" s="22">
        <f t="shared" si="278"/>
        <v>-316311.45</v>
      </c>
    </row>
    <row r="1941" spans="1:15" ht="15">
      <c r="A1941" t="s">
        <v>1666</v>
      </c>
      <c r="B1941" s="16">
        <v>43542</v>
      </c>
      <c r="C1941" s="16">
        <v>43588</v>
      </c>
      <c r="D1941" s="17">
        <v>60</v>
      </c>
      <c r="E1941" s="18">
        <v>14998.81</v>
      </c>
      <c r="F1941" s="19">
        <f t="shared" si="270"/>
        <v>43649</v>
      </c>
      <c r="G1941" s="16">
        <v>43567</v>
      </c>
      <c r="H1941" s="20">
        <f t="shared" si="271"/>
        <v>-82</v>
      </c>
      <c r="I1941" s="17">
        <f t="shared" si="272"/>
        <v>-1229902.42</v>
      </c>
      <c r="J1941" s="17">
        <f t="shared" si="273"/>
        <v>-21</v>
      </c>
      <c r="K1941" s="21">
        <f t="shared" si="274"/>
        <v>15019.81</v>
      </c>
      <c r="L1941" s="17">
        <f t="shared" si="275"/>
        <v>25</v>
      </c>
      <c r="M1941" s="17">
        <f t="shared" si="276"/>
        <v>-21</v>
      </c>
      <c r="N1941" s="17">
        <f t="shared" si="277"/>
        <v>374970.25</v>
      </c>
      <c r="O1941" s="22">
        <f t="shared" si="278"/>
        <v>-314975.01</v>
      </c>
    </row>
    <row r="1942" spans="1:15" ht="15">
      <c r="A1942" t="s">
        <v>1825</v>
      </c>
      <c r="B1942" s="16">
        <v>43542</v>
      </c>
      <c r="C1942" s="16">
        <v>43588</v>
      </c>
      <c r="D1942" s="17">
        <v>60</v>
      </c>
      <c r="E1942" s="18">
        <v>3734.25</v>
      </c>
      <c r="F1942" s="19">
        <f t="shared" si="270"/>
        <v>43649</v>
      </c>
      <c r="G1942" s="16">
        <v>43567</v>
      </c>
      <c r="H1942" s="20">
        <f t="shared" si="271"/>
        <v>-82</v>
      </c>
      <c r="I1942" s="17">
        <f t="shared" si="272"/>
        <v>-306208.5</v>
      </c>
      <c r="J1942" s="17">
        <f t="shared" si="273"/>
        <v>-21</v>
      </c>
      <c r="K1942" s="21">
        <f t="shared" si="274"/>
        <v>3755.25</v>
      </c>
      <c r="L1942" s="17">
        <f t="shared" si="275"/>
        <v>25</v>
      </c>
      <c r="M1942" s="17">
        <f t="shared" si="276"/>
        <v>-21</v>
      </c>
      <c r="N1942" s="17">
        <f t="shared" si="277"/>
        <v>93356.25</v>
      </c>
      <c r="O1942" s="22">
        <f t="shared" si="278"/>
        <v>-78419.25</v>
      </c>
    </row>
    <row r="1943" spans="1:15" ht="15">
      <c r="A1943" t="s">
        <v>1667</v>
      </c>
      <c r="B1943" s="16">
        <v>43542</v>
      </c>
      <c r="C1943" s="16">
        <v>43613</v>
      </c>
      <c r="D1943" s="17">
        <v>60</v>
      </c>
      <c r="E1943" s="18">
        <v>3133</v>
      </c>
      <c r="F1943" s="19">
        <f t="shared" si="270"/>
        <v>43674</v>
      </c>
      <c r="G1943" s="16">
        <v>43567</v>
      </c>
      <c r="H1943" s="20">
        <f t="shared" si="271"/>
        <v>-107</v>
      </c>
      <c r="I1943" s="17">
        <f t="shared" si="272"/>
        <v>-335231</v>
      </c>
      <c r="J1943" s="17">
        <f t="shared" si="273"/>
        <v>-46</v>
      </c>
      <c r="K1943" s="21">
        <f t="shared" si="274"/>
        <v>3179</v>
      </c>
      <c r="L1943" s="17">
        <f t="shared" si="275"/>
        <v>25</v>
      </c>
      <c r="M1943" s="17">
        <f t="shared" si="276"/>
        <v>-46</v>
      </c>
      <c r="N1943" s="17">
        <f t="shared" si="277"/>
        <v>78325</v>
      </c>
      <c r="O1943" s="22">
        <f t="shared" si="278"/>
        <v>-144118</v>
      </c>
    </row>
    <row r="1944" spans="1:15" ht="15">
      <c r="A1944" t="s">
        <v>1668</v>
      </c>
      <c r="B1944" s="16">
        <v>43608</v>
      </c>
      <c r="C1944" s="16">
        <v>43613</v>
      </c>
      <c r="D1944" s="17">
        <v>60</v>
      </c>
      <c r="E1944" s="18">
        <v>61699.21</v>
      </c>
      <c r="F1944" s="19">
        <f t="shared" si="270"/>
        <v>43674</v>
      </c>
      <c r="G1944" s="16">
        <v>43567</v>
      </c>
      <c r="H1944" s="20">
        <f t="shared" si="271"/>
        <v>-107</v>
      </c>
      <c r="I1944" s="17">
        <f t="shared" si="272"/>
        <v>-6601815.47</v>
      </c>
      <c r="J1944" s="17">
        <f t="shared" si="273"/>
        <v>-46</v>
      </c>
      <c r="K1944" s="21">
        <f t="shared" si="274"/>
        <v>61745.21</v>
      </c>
      <c r="L1944" s="17">
        <f t="shared" si="275"/>
        <v>-41</v>
      </c>
      <c r="M1944" s="17">
        <f t="shared" si="276"/>
        <v>-46</v>
      </c>
      <c r="N1944" s="17">
        <f t="shared" si="277"/>
        <v>-2529667.61</v>
      </c>
      <c r="O1944" s="22">
        <f t="shared" si="278"/>
        <v>-2838163.66</v>
      </c>
    </row>
    <row r="1945" spans="1:15" ht="15">
      <c r="A1945" t="s">
        <v>1826</v>
      </c>
      <c r="B1945" s="16">
        <v>43608</v>
      </c>
      <c r="C1945" s="16">
        <v>43613</v>
      </c>
      <c r="D1945" s="17">
        <v>60</v>
      </c>
      <c r="E1945" s="18">
        <v>30131.55</v>
      </c>
      <c r="F1945" s="19">
        <f t="shared" si="270"/>
        <v>43674</v>
      </c>
      <c r="G1945" s="16">
        <v>43567</v>
      </c>
      <c r="H1945" s="20">
        <f t="shared" si="271"/>
        <v>-107</v>
      </c>
      <c r="I1945" s="17">
        <f t="shared" si="272"/>
        <v>-3224075.85</v>
      </c>
      <c r="J1945" s="17">
        <f t="shared" si="273"/>
        <v>-46</v>
      </c>
      <c r="K1945" s="21">
        <f t="shared" si="274"/>
        <v>30177.55</v>
      </c>
      <c r="L1945" s="17">
        <f t="shared" si="275"/>
        <v>-41</v>
      </c>
      <c r="M1945" s="17">
        <f t="shared" si="276"/>
        <v>-46</v>
      </c>
      <c r="N1945" s="17">
        <f t="shared" si="277"/>
        <v>-1235393.55</v>
      </c>
      <c r="O1945" s="22">
        <f t="shared" si="278"/>
        <v>-1386051.3</v>
      </c>
    </row>
    <row r="1946" spans="1:15" ht="15">
      <c r="A1946" t="s">
        <v>1146</v>
      </c>
      <c r="B1946" s="16">
        <v>43608</v>
      </c>
      <c r="C1946" s="16">
        <v>43613</v>
      </c>
      <c r="D1946" s="17">
        <v>60</v>
      </c>
      <c r="E1946" s="18">
        <v>7009.19</v>
      </c>
      <c r="F1946" s="19">
        <f t="shared" si="270"/>
        <v>43674</v>
      </c>
      <c r="G1946" s="16">
        <v>43567</v>
      </c>
      <c r="H1946" s="20">
        <f t="shared" si="271"/>
        <v>-107</v>
      </c>
      <c r="I1946" s="17">
        <f t="shared" si="272"/>
        <v>-749983.33</v>
      </c>
      <c r="J1946" s="17">
        <f t="shared" si="273"/>
        <v>-46</v>
      </c>
      <c r="K1946" s="21">
        <f t="shared" si="274"/>
        <v>7055.19</v>
      </c>
      <c r="L1946" s="17">
        <f t="shared" si="275"/>
        <v>-41</v>
      </c>
      <c r="M1946" s="17">
        <f t="shared" si="276"/>
        <v>-46</v>
      </c>
      <c r="N1946" s="17">
        <f t="shared" si="277"/>
        <v>-287376.79</v>
      </c>
      <c r="O1946" s="22">
        <f t="shared" si="278"/>
        <v>-322422.74</v>
      </c>
    </row>
    <row r="1947" spans="1:15" ht="15">
      <c r="A1947" t="s">
        <v>1827</v>
      </c>
      <c r="B1947" s="16">
        <v>43608</v>
      </c>
      <c r="C1947" s="16">
        <v>43613</v>
      </c>
      <c r="D1947" s="17">
        <v>60</v>
      </c>
      <c r="E1947" s="18">
        <v>5909.75</v>
      </c>
      <c r="F1947" s="19">
        <f t="shared" si="270"/>
        <v>43674</v>
      </c>
      <c r="G1947" s="16">
        <v>43567</v>
      </c>
      <c r="H1947" s="20">
        <f t="shared" si="271"/>
        <v>-107</v>
      </c>
      <c r="I1947" s="17">
        <f t="shared" si="272"/>
        <v>-632343.25</v>
      </c>
      <c r="J1947" s="17">
        <f t="shared" si="273"/>
        <v>-46</v>
      </c>
      <c r="K1947" s="21">
        <f t="shared" si="274"/>
        <v>5955.75</v>
      </c>
      <c r="L1947" s="17">
        <f t="shared" si="275"/>
        <v>-41</v>
      </c>
      <c r="M1947" s="17">
        <f t="shared" si="276"/>
        <v>-46</v>
      </c>
      <c r="N1947" s="17">
        <f t="shared" si="277"/>
        <v>-242299.75</v>
      </c>
      <c r="O1947" s="22">
        <f t="shared" si="278"/>
        <v>-271848.5</v>
      </c>
    </row>
    <row r="1948" spans="1:15" ht="15">
      <c r="A1948" t="s">
        <v>272</v>
      </c>
      <c r="B1948" s="16">
        <v>43609</v>
      </c>
      <c r="C1948" s="16">
        <v>43613</v>
      </c>
      <c r="D1948" s="17">
        <v>60</v>
      </c>
      <c r="E1948" s="18">
        <v>4485.43</v>
      </c>
      <c r="F1948" s="19">
        <f t="shared" si="270"/>
        <v>43674</v>
      </c>
      <c r="G1948" s="16">
        <v>43567</v>
      </c>
      <c r="H1948" s="20">
        <f t="shared" si="271"/>
        <v>-107</v>
      </c>
      <c r="I1948" s="17">
        <f t="shared" si="272"/>
        <v>-479941.01</v>
      </c>
      <c r="J1948" s="17">
        <f t="shared" si="273"/>
        <v>-46</v>
      </c>
      <c r="K1948" s="21">
        <f t="shared" si="274"/>
        <v>4531.43</v>
      </c>
      <c r="L1948" s="17">
        <f t="shared" si="275"/>
        <v>-42</v>
      </c>
      <c r="M1948" s="17">
        <f t="shared" si="276"/>
        <v>-46</v>
      </c>
      <c r="N1948" s="17">
        <f t="shared" si="277"/>
        <v>-188388.06</v>
      </c>
      <c r="O1948" s="22">
        <f t="shared" si="278"/>
        <v>-206329.78000000003</v>
      </c>
    </row>
    <row r="1949" spans="1:15" ht="15">
      <c r="A1949" t="s">
        <v>840</v>
      </c>
      <c r="B1949" s="16">
        <v>43560</v>
      </c>
      <c r="C1949" s="16">
        <v>43571</v>
      </c>
      <c r="D1949" s="17">
        <v>60</v>
      </c>
      <c r="E1949" s="18">
        <v>1025.8</v>
      </c>
      <c r="F1949" s="19">
        <f t="shared" si="270"/>
        <v>43632</v>
      </c>
      <c r="G1949" s="16">
        <v>43567</v>
      </c>
      <c r="H1949" s="20">
        <f t="shared" si="271"/>
        <v>-65</v>
      </c>
      <c r="I1949" s="17">
        <f t="shared" si="272"/>
        <v>-66677</v>
      </c>
      <c r="J1949" s="17">
        <f t="shared" si="273"/>
        <v>-4</v>
      </c>
      <c r="K1949" s="21">
        <f t="shared" si="274"/>
        <v>1029.8</v>
      </c>
      <c r="L1949" s="17">
        <f t="shared" si="275"/>
        <v>7</v>
      </c>
      <c r="M1949" s="17">
        <f t="shared" si="276"/>
        <v>-4</v>
      </c>
      <c r="N1949" s="17">
        <f t="shared" si="277"/>
        <v>7180.599999999999</v>
      </c>
      <c r="O1949" s="22">
        <f t="shared" si="278"/>
        <v>-4103.2</v>
      </c>
    </row>
    <row r="1950" spans="1:15" ht="15">
      <c r="A1950" t="s">
        <v>841</v>
      </c>
      <c r="B1950" s="16">
        <v>43563</v>
      </c>
      <c r="C1950" s="16">
        <v>43572</v>
      </c>
      <c r="D1950" s="17">
        <v>60</v>
      </c>
      <c r="E1950">
        <v>56.31</v>
      </c>
      <c r="F1950" s="19">
        <f t="shared" si="270"/>
        <v>43633</v>
      </c>
      <c r="G1950" s="16">
        <v>43567</v>
      </c>
      <c r="H1950" s="20">
        <f t="shared" si="271"/>
        <v>-66</v>
      </c>
      <c r="I1950" s="17">
        <f t="shared" si="272"/>
        <v>-3716.46</v>
      </c>
      <c r="J1950" s="17">
        <f t="shared" si="273"/>
        <v>-5</v>
      </c>
      <c r="K1950" s="21">
        <f t="shared" si="274"/>
        <v>61.31</v>
      </c>
      <c r="L1950" s="17">
        <f t="shared" si="275"/>
        <v>4</v>
      </c>
      <c r="M1950" s="17">
        <f t="shared" si="276"/>
        <v>-5</v>
      </c>
      <c r="N1950" s="17">
        <f t="shared" si="277"/>
        <v>225.24</v>
      </c>
      <c r="O1950" s="22">
        <f t="shared" si="278"/>
        <v>-281.55</v>
      </c>
    </row>
    <row r="1951" spans="1:15" ht="15">
      <c r="A1951" t="s">
        <v>842</v>
      </c>
      <c r="B1951" s="16">
        <v>43563</v>
      </c>
      <c r="C1951" s="16">
        <v>43572</v>
      </c>
      <c r="D1951" s="17">
        <v>60</v>
      </c>
      <c r="E1951" s="18">
        <v>1729.31</v>
      </c>
      <c r="F1951" s="19">
        <f t="shared" si="270"/>
        <v>43633</v>
      </c>
      <c r="G1951" s="16">
        <v>43567</v>
      </c>
      <c r="H1951" s="20">
        <f t="shared" si="271"/>
        <v>-66</v>
      </c>
      <c r="I1951" s="17">
        <f t="shared" si="272"/>
        <v>-114134.45999999999</v>
      </c>
      <c r="J1951" s="17">
        <f t="shared" si="273"/>
        <v>-5</v>
      </c>
      <c r="K1951" s="21">
        <f t="shared" si="274"/>
        <v>1734.31</v>
      </c>
      <c r="L1951" s="17">
        <f t="shared" si="275"/>
        <v>4</v>
      </c>
      <c r="M1951" s="17">
        <f t="shared" si="276"/>
        <v>-5</v>
      </c>
      <c r="N1951" s="17">
        <f t="shared" si="277"/>
        <v>6917.24</v>
      </c>
      <c r="O1951" s="22">
        <f t="shared" si="278"/>
        <v>-8646.55</v>
      </c>
    </row>
    <row r="1952" spans="1:15" ht="15">
      <c r="A1952" t="s">
        <v>490</v>
      </c>
      <c r="B1952" s="16">
        <v>43496</v>
      </c>
      <c r="C1952" s="16">
        <v>43509</v>
      </c>
      <c r="D1952" s="17">
        <v>60</v>
      </c>
      <c r="E1952" s="18">
        <v>11404.48</v>
      </c>
      <c r="F1952" s="19">
        <f t="shared" si="270"/>
        <v>43568</v>
      </c>
      <c r="G1952" s="16">
        <v>43567</v>
      </c>
      <c r="H1952" s="20">
        <f t="shared" si="271"/>
        <v>-1</v>
      </c>
      <c r="I1952" s="17">
        <f t="shared" si="272"/>
        <v>-11404.48</v>
      </c>
      <c r="J1952" s="17">
        <f t="shared" si="273"/>
        <v>59</v>
      </c>
      <c r="K1952" s="21">
        <f t="shared" si="274"/>
        <v>11345.48</v>
      </c>
      <c r="L1952" s="17">
        <f t="shared" si="275"/>
        <v>71</v>
      </c>
      <c r="M1952" s="17">
        <f t="shared" si="276"/>
        <v>58</v>
      </c>
      <c r="N1952" s="17">
        <f t="shared" si="277"/>
        <v>809718.08</v>
      </c>
      <c r="O1952" s="22">
        <f t="shared" si="278"/>
        <v>661459.84</v>
      </c>
    </row>
    <row r="1953" spans="1:15" ht="15">
      <c r="A1953" t="s">
        <v>57</v>
      </c>
      <c r="B1953" s="16">
        <v>43524</v>
      </c>
      <c r="C1953" s="16">
        <v>43539</v>
      </c>
      <c r="D1953" s="17">
        <v>60</v>
      </c>
      <c r="E1953" s="18">
        <v>10536.88</v>
      </c>
      <c r="F1953" s="19">
        <f t="shared" si="270"/>
        <v>43600</v>
      </c>
      <c r="G1953" s="16">
        <v>43567</v>
      </c>
      <c r="H1953" s="20">
        <f t="shared" si="271"/>
        <v>-33</v>
      </c>
      <c r="I1953" s="17">
        <f t="shared" si="272"/>
        <v>-347717.04</v>
      </c>
      <c r="J1953" s="17">
        <f t="shared" si="273"/>
        <v>27</v>
      </c>
      <c r="K1953" s="21">
        <f t="shared" si="274"/>
        <v>10509.88</v>
      </c>
      <c r="L1953" s="17">
        <f t="shared" si="275"/>
        <v>43</v>
      </c>
      <c r="M1953" s="17">
        <f t="shared" si="276"/>
        <v>28</v>
      </c>
      <c r="N1953" s="17">
        <f t="shared" si="277"/>
        <v>453085.83999999997</v>
      </c>
      <c r="O1953" s="22">
        <f t="shared" si="278"/>
        <v>295032.63999999996</v>
      </c>
    </row>
    <row r="1954" spans="1:15" ht="15">
      <c r="A1954" t="s">
        <v>1009</v>
      </c>
      <c r="B1954" s="16">
        <v>43555</v>
      </c>
      <c r="C1954" s="16">
        <v>43574</v>
      </c>
      <c r="D1954" s="17">
        <v>60</v>
      </c>
      <c r="E1954" s="18">
        <v>11404.48</v>
      </c>
      <c r="F1954" s="19">
        <f t="shared" si="270"/>
        <v>43635</v>
      </c>
      <c r="G1954" s="16">
        <v>43567</v>
      </c>
      <c r="H1954" s="20">
        <f t="shared" si="271"/>
        <v>-68</v>
      </c>
      <c r="I1954" s="17">
        <f t="shared" si="272"/>
        <v>-775504.64</v>
      </c>
      <c r="J1954" s="17">
        <f t="shared" si="273"/>
        <v>-7</v>
      </c>
      <c r="K1954" s="21">
        <f t="shared" si="274"/>
        <v>11411.48</v>
      </c>
      <c r="L1954" s="17">
        <f t="shared" si="275"/>
        <v>12</v>
      </c>
      <c r="M1954" s="17">
        <f t="shared" si="276"/>
        <v>-7</v>
      </c>
      <c r="N1954" s="17">
        <f t="shared" si="277"/>
        <v>136853.76</v>
      </c>
      <c r="O1954" s="22">
        <f t="shared" si="278"/>
        <v>-79831.36</v>
      </c>
    </row>
    <row r="1955" spans="1:15" ht="15">
      <c r="A1955" t="s">
        <v>1828</v>
      </c>
      <c r="B1955" s="16">
        <v>43585</v>
      </c>
      <c r="C1955" s="16">
        <v>43602</v>
      </c>
      <c r="D1955" s="17">
        <v>60</v>
      </c>
      <c r="E1955" s="18">
        <v>11115.28</v>
      </c>
      <c r="F1955" s="19">
        <f t="shared" si="270"/>
        <v>43663</v>
      </c>
      <c r="G1955" s="16">
        <v>43567</v>
      </c>
      <c r="H1955" s="20">
        <f t="shared" si="271"/>
        <v>-96</v>
      </c>
      <c r="I1955" s="17">
        <f t="shared" si="272"/>
        <v>-1067066.8800000001</v>
      </c>
      <c r="J1955" s="17">
        <f t="shared" si="273"/>
        <v>-35</v>
      </c>
      <c r="K1955" s="21">
        <f t="shared" si="274"/>
        <v>11150.28</v>
      </c>
      <c r="L1955" s="17">
        <f t="shared" si="275"/>
        <v>-18</v>
      </c>
      <c r="M1955" s="17">
        <f t="shared" si="276"/>
        <v>-35</v>
      </c>
      <c r="N1955" s="17">
        <f t="shared" si="277"/>
        <v>-200075.04</v>
      </c>
      <c r="O1955" s="22">
        <f t="shared" si="278"/>
        <v>-389034.80000000005</v>
      </c>
    </row>
    <row r="1956" spans="1:15" ht="15">
      <c r="A1956" t="s">
        <v>1829</v>
      </c>
      <c r="B1956" s="16">
        <v>43500</v>
      </c>
      <c r="C1956" s="16">
        <v>43514</v>
      </c>
      <c r="D1956" s="17">
        <v>60</v>
      </c>
      <c r="E1956">
        <v>994.82</v>
      </c>
      <c r="F1956" s="19">
        <f t="shared" si="270"/>
        <v>43573</v>
      </c>
      <c r="G1956" s="16">
        <v>43567</v>
      </c>
      <c r="H1956" s="20">
        <f t="shared" si="271"/>
        <v>-6</v>
      </c>
      <c r="I1956" s="17">
        <f t="shared" si="272"/>
        <v>-5968.92</v>
      </c>
      <c r="J1956" s="17">
        <f t="shared" si="273"/>
        <v>54</v>
      </c>
      <c r="K1956" s="21">
        <f t="shared" si="274"/>
        <v>940.82</v>
      </c>
      <c r="L1956" s="17">
        <f t="shared" si="275"/>
        <v>67</v>
      </c>
      <c r="M1956" s="17">
        <f t="shared" si="276"/>
        <v>53</v>
      </c>
      <c r="N1956" s="17">
        <f t="shared" si="277"/>
        <v>66652.94</v>
      </c>
      <c r="O1956" s="22">
        <f t="shared" si="278"/>
        <v>52725.46</v>
      </c>
    </row>
    <row r="1957" spans="1:15" ht="15">
      <c r="A1957" t="s">
        <v>1778</v>
      </c>
      <c r="B1957" s="16">
        <v>43517</v>
      </c>
      <c r="C1957" s="16">
        <v>43517</v>
      </c>
      <c r="D1957" s="17">
        <v>60</v>
      </c>
      <c r="E1957" s="18">
        <v>16959.67</v>
      </c>
      <c r="F1957" s="19">
        <f t="shared" si="270"/>
        <v>43576</v>
      </c>
      <c r="G1957" s="16">
        <v>43567</v>
      </c>
      <c r="H1957" s="20">
        <f t="shared" si="271"/>
        <v>-9</v>
      </c>
      <c r="I1957" s="17">
        <f t="shared" si="272"/>
        <v>-152637.02999999997</v>
      </c>
      <c r="J1957" s="17">
        <f t="shared" si="273"/>
        <v>51</v>
      </c>
      <c r="K1957" s="21">
        <f t="shared" si="274"/>
        <v>16908.67</v>
      </c>
      <c r="L1957" s="17">
        <f t="shared" si="275"/>
        <v>50</v>
      </c>
      <c r="M1957" s="17">
        <f t="shared" si="276"/>
        <v>50</v>
      </c>
      <c r="N1957" s="17">
        <f t="shared" si="277"/>
        <v>847983.4999999999</v>
      </c>
      <c r="O1957" s="22">
        <f t="shared" si="278"/>
        <v>847983.4999999999</v>
      </c>
    </row>
    <row r="1958" spans="1:15" ht="15">
      <c r="A1958" t="s">
        <v>292</v>
      </c>
      <c r="B1958" s="16">
        <v>43570</v>
      </c>
      <c r="C1958" s="16">
        <v>43571</v>
      </c>
      <c r="D1958" s="17">
        <v>60</v>
      </c>
      <c r="E1958" s="18">
        <v>19391.37</v>
      </c>
      <c r="F1958" s="19">
        <f t="shared" si="270"/>
        <v>43632</v>
      </c>
      <c r="G1958" s="16">
        <v>43567</v>
      </c>
      <c r="H1958" s="20">
        <f t="shared" si="271"/>
        <v>-65</v>
      </c>
      <c r="I1958" s="17">
        <f t="shared" si="272"/>
        <v>-1260439.05</v>
      </c>
      <c r="J1958" s="17">
        <f t="shared" si="273"/>
        <v>-4</v>
      </c>
      <c r="K1958" s="21">
        <f t="shared" si="274"/>
        <v>19395.37</v>
      </c>
      <c r="L1958" s="17">
        <f t="shared" si="275"/>
        <v>-3</v>
      </c>
      <c r="M1958" s="17">
        <f t="shared" si="276"/>
        <v>-4</v>
      </c>
      <c r="N1958" s="17">
        <f t="shared" si="277"/>
        <v>-58174.11</v>
      </c>
      <c r="O1958" s="22">
        <f t="shared" si="278"/>
        <v>-77565.48</v>
      </c>
    </row>
    <row r="1959" spans="1:15" ht="15">
      <c r="A1959" t="s">
        <v>1666</v>
      </c>
      <c r="B1959" s="16">
        <v>43600</v>
      </c>
      <c r="C1959" s="16">
        <v>43601</v>
      </c>
      <c r="D1959" s="17">
        <v>60</v>
      </c>
      <c r="E1959" s="18">
        <v>25710.25</v>
      </c>
      <c r="F1959" s="19">
        <f t="shared" si="270"/>
        <v>43662</v>
      </c>
      <c r="G1959" s="16">
        <v>43567</v>
      </c>
      <c r="H1959" s="20">
        <f t="shared" si="271"/>
        <v>-95</v>
      </c>
      <c r="I1959" s="17">
        <f t="shared" si="272"/>
        <v>-2442473.75</v>
      </c>
      <c r="J1959" s="17">
        <f t="shared" si="273"/>
        <v>-34</v>
      </c>
      <c r="K1959" s="21">
        <f t="shared" si="274"/>
        <v>25744.25</v>
      </c>
      <c r="L1959" s="17">
        <f t="shared" si="275"/>
        <v>-33</v>
      </c>
      <c r="M1959" s="17">
        <f t="shared" si="276"/>
        <v>-34</v>
      </c>
      <c r="N1959" s="17">
        <f t="shared" si="277"/>
        <v>-848438.25</v>
      </c>
      <c r="O1959" s="22">
        <f t="shared" si="278"/>
        <v>-874148.5</v>
      </c>
    </row>
    <row r="1960" spans="1:15" ht="15">
      <c r="A1960" t="s">
        <v>1825</v>
      </c>
      <c r="B1960" s="16">
        <v>43609</v>
      </c>
      <c r="C1960" s="16">
        <v>43613</v>
      </c>
      <c r="D1960" s="17">
        <v>60</v>
      </c>
      <c r="E1960" s="18">
        <v>17918.21</v>
      </c>
      <c r="F1960" s="19">
        <f t="shared" si="270"/>
        <v>43674</v>
      </c>
      <c r="G1960" s="16">
        <v>43567</v>
      </c>
      <c r="H1960" s="20">
        <f t="shared" si="271"/>
        <v>-107</v>
      </c>
      <c r="I1960" s="17">
        <f t="shared" si="272"/>
        <v>-1917248.47</v>
      </c>
      <c r="J1960" s="17">
        <f t="shared" si="273"/>
        <v>-46</v>
      </c>
      <c r="K1960" s="21">
        <f t="shared" si="274"/>
        <v>17964.21</v>
      </c>
      <c r="L1960" s="17">
        <f t="shared" si="275"/>
        <v>-42</v>
      </c>
      <c r="M1960" s="17">
        <f t="shared" si="276"/>
        <v>-46</v>
      </c>
      <c r="N1960" s="17">
        <f t="shared" si="277"/>
        <v>-752564.82</v>
      </c>
      <c r="O1960" s="22">
        <f t="shared" si="278"/>
        <v>-824237.6599999999</v>
      </c>
    </row>
    <row r="1961" spans="1:15" ht="15">
      <c r="A1961" t="s">
        <v>1830</v>
      </c>
      <c r="B1961" s="16">
        <v>43567</v>
      </c>
      <c r="C1961" s="16">
        <v>43581</v>
      </c>
      <c r="D1961" s="17">
        <v>60</v>
      </c>
      <c r="E1961" s="18">
        <v>141508.35</v>
      </c>
      <c r="F1961" s="19">
        <f t="shared" si="270"/>
        <v>43642</v>
      </c>
      <c r="G1961" s="16">
        <v>43567</v>
      </c>
      <c r="H1961" s="20">
        <f t="shared" si="271"/>
        <v>-75</v>
      </c>
      <c r="I1961" s="17">
        <f t="shared" si="272"/>
        <v>-10613126.25</v>
      </c>
      <c r="J1961" s="17">
        <f t="shared" si="273"/>
        <v>-14</v>
      </c>
      <c r="K1961" s="21">
        <f t="shared" si="274"/>
        <v>141522.35</v>
      </c>
      <c r="L1961" s="17">
        <f t="shared" si="275"/>
        <v>0</v>
      </c>
      <c r="M1961" s="17">
        <f t="shared" si="276"/>
        <v>-14</v>
      </c>
      <c r="N1961" s="17">
        <f t="shared" si="277"/>
        <v>0</v>
      </c>
      <c r="O1961" s="22">
        <f t="shared" si="278"/>
        <v>-1981116.9000000001</v>
      </c>
    </row>
    <row r="1962" spans="1:15" ht="15">
      <c r="A1962" t="s">
        <v>1831</v>
      </c>
      <c r="B1962" s="16">
        <v>43563</v>
      </c>
      <c r="C1962" s="16">
        <v>43563</v>
      </c>
      <c r="D1962" s="17">
        <v>60</v>
      </c>
      <c r="E1962">
        <v>441</v>
      </c>
      <c r="F1962" s="19">
        <f t="shared" si="270"/>
        <v>43624</v>
      </c>
      <c r="G1962" s="16">
        <v>43567</v>
      </c>
      <c r="H1962" s="20">
        <f t="shared" si="271"/>
        <v>-57</v>
      </c>
      <c r="I1962" s="17">
        <f t="shared" si="272"/>
        <v>-25137</v>
      </c>
      <c r="J1962" s="17">
        <f t="shared" si="273"/>
        <v>4</v>
      </c>
      <c r="K1962" s="21">
        <f t="shared" si="274"/>
        <v>437</v>
      </c>
      <c r="L1962" s="17">
        <f t="shared" si="275"/>
        <v>4</v>
      </c>
      <c r="M1962" s="17">
        <f t="shared" si="276"/>
        <v>4</v>
      </c>
      <c r="N1962" s="17">
        <f t="shared" si="277"/>
        <v>1764</v>
      </c>
      <c r="O1962" s="22">
        <f t="shared" si="278"/>
        <v>1764</v>
      </c>
    </row>
    <row r="1963" spans="1:15" ht="15">
      <c r="A1963" t="s">
        <v>466</v>
      </c>
      <c r="B1963" s="16">
        <v>43557</v>
      </c>
      <c r="C1963" s="16">
        <v>43558</v>
      </c>
      <c r="D1963" s="17">
        <v>60</v>
      </c>
      <c r="E1963" s="18">
        <v>22059</v>
      </c>
      <c r="F1963" s="19">
        <f t="shared" si="270"/>
        <v>43619</v>
      </c>
      <c r="G1963" s="16">
        <v>43567</v>
      </c>
      <c r="H1963" s="20">
        <f t="shared" si="271"/>
        <v>-52</v>
      </c>
      <c r="I1963" s="17">
        <f t="shared" si="272"/>
        <v>-1147068</v>
      </c>
      <c r="J1963" s="17">
        <f t="shared" si="273"/>
        <v>9</v>
      </c>
      <c r="K1963" s="21">
        <f t="shared" si="274"/>
        <v>22050</v>
      </c>
      <c r="L1963" s="17">
        <f t="shared" si="275"/>
        <v>10</v>
      </c>
      <c r="M1963" s="17">
        <f t="shared" si="276"/>
        <v>9</v>
      </c>
      <c r="N1963" s="17">
        <f t="shared" si="277"/>
        <v>220590</v>
      </c>
      <c r="O1963" s="22">
        <f t="shared" si="278"/>
        <v>198531</v>
      </c>
    </row>
    <row r="1964" spans="1:15" ht="15">
      <c r="A1964" t="s">
        <v>1359</v>
      </c>
      <c r="B1964" s="16">
        <v>43557</v>
      </c>
      <c r="C1964" s="16">
        <v>43558</v>
      </c>
      <c r="D1964" s="17">
        <v>60</v>
      </c>
      <c r="E1964" s="18">
        <v>4847.84</v>
      </c>
      <c r="F1964" s="19">
        <f t="shared" si="270"/>
        <v>43619</v>
      </c>
      <c r="G1964" s="16">
        <v>43567</v>
      </c>
      <c r="H1964" s="20">
        <f t="shared" si="271"/>
        <v>-52</v>
      </c>
      <c r="I1964" s="17">
        <f t="shared" si="272"/>
        <v>-252087.68</v>
      </c>
      <c r="J1964" s="17">
        <f t="shared" si="273"/>
        <v>9</v>
      </c>
      <c r="K1964" s="21">
        <f t="shared" si="274"/>
        <v>4838.84</v>
      </c>
      <c r="L1964" s="17">
        <f t="shared" si="275"/>
        <v>10</v>
      </c>
      <c r="M1964" s="17">
        <f t="shared" si="276"/>
        <v>9</v>
      </c>
      <c r="N1964" s="17">
        <f t="shared" si="277"/>
        <v>48478.4</v>
      </c>
      <c r="O1964" s="22">
        <f t="shared" si="278"/>
        <v>43630.56</v>
      </c>
    </row>
    <row r="1965" spans="1:15" ht="15">
      <c r="A1965" t="s">
        <v>849</v>
      </c>
      <c r="B1965" s="16">
        <v>43556</v>
      </c>
      <c r="C1965" s="16">
        <v>43559</v>
      </c>
      <c r="D1965" s="17">
        <v>60</v>
      </c>
      <c r="E1965" s="18">
        <v>2472.58</v>
      </c>
      <c r="F1965" s="19">
        <f t="shared" si="270"/>
        <v>43620</v>
      </c>
      <c r="G1965" s="16">
        <v>43567</v>
      </c>
      <c r="H1965" s="20">
        <f t="shared" si="271"/>
        <v>-53</v>
      </c>
      <c r="I1965" s="17">
        <f t="shared" si="272"/>
        <v>-131046.73999999999</v>
      </c>
      <c r="J1965" s="17">
        <f t="shared" si="273"/>
        <v>8</v>
      </c>
      <c r="K1965" s="21">
        <f t="shared" si="274"/>
        <v>2464.58</v>
      </c>
      <c r="L1965" s="17">
        <f t="shared" si="275"/>
        <v>11</v>
      </c>
      <c r="M1965" s="17">
        <f t="shared" si="276"/>
        <v>8</v>
      </c>
      <c r="N1965" s="17">
        <f t="shared" si="277"/>
        <v>27198.379999999997</v>
      </c>
      <c r="O1965" s="22">
        <f t="shared" si="278"/>
        <v>19780.64</v>
      </c>
    </row>
    <row r="1966" spans="1:15" ht="15">
      <c r="A1966" t="s">
        <v>840</v>
      </c>
      <c r="B1966" s="16">
        <v>43558</v>
      </c>
      <c r="C1966" s="16">
        <v>43572</v>
      </c>
      <c r="D1966" s="17">
        <v>60</v>
      </c>
      <c r="E1966" s="18">
        <v>1499.6</v>
      </c>
      <c r="F1966" s="19">
        <f t="shared" si="270"/>
        <v>43633</v>
      </c>
      <c r="G1966" s="16">
        <v>43578</v>
      </c>
      <c r="H1966" s="20">
        <f t="shared" si="271"/>
        <v>-55</v>
      </c>
      <c r="I1966" s="17">
        <f t="shared" si="272"/>
        <v>-82478</v>
      </c>
      <c r="J1966" s="17">
        <f t="shared" si="273"/>
        <v>6</v>
      </c>
      <c r="K1966" s="21">
        <f t="shared" si="274"/>
        <v>1493.6</v>
      </c>
      <c r="L1966" s="17">
        <f t="shared" si="275"/>
        <v>20</v>
      </c>
      <c r="M1966" s="17">
        <f t="shared" si="276"/>
        <v>6</v>
      </c>
      <c r="N1966" s="17">
        <f t="shared" si="277"/>
        <v>29992</v>
      </c>
      <c r="O1966" s="22">
        <f t="shared" si="278"/>
        <v>8997.599999999999</v>
      </c>
    </row>
    <row r="1967" spans="1:15" ht="15">
      <c r="A1967" t="s">
        <v>841</v>
      </c>
      <c r="B1967" s="16">
        <v>43561</v>
      </c>
      <c r="C1967" s="16">
        <v>43572</v>
      </c>
      <c r="D1967" s="17">
        <v>60</v>
      </c>
      <c r="E1967">
        <v>814.3</v>
      </c>
      <c r="F1967" s="19">
        <f t="shared" si="270"/>
        <v>43633</v>
      </c>
      <c r="G1967" s="16">
        <v>43613</v>
      </c>
      <c r="H1967" s="20">
        <f t="shared" si="271"/>
        <v>-20</v>
      </c>
      <c r="I1967" s="17">
        <f t="shared" si="272"/>
        <v>-16286</v>
      </c>
      <c r="J1967" s="17">
        <f t="shared" si="273"/>
        <v>41</v>
      </c>
      <c r="K1967" s="21">
        <f t="shared" si="274"/>
        <v>773.3</v>
      </c>
      <c r="L1967" s="17">
        <f t="shared" si="275"/>
        <v>52</v>
      </c>
      <c r="M1967" s="17">
        <f t="shared" si="276"/>
        <v>41</v>
      </c>
      <c r="N1967" s="17">
        <f t="shared" si="277"/>
        <v>42343.6</v>
      </c>
      <c r="O1967" s="22">
        <f t="shared" si="278"/>
        <v>33386.299999999996</v>
      </c>
    </row>
    <row r="1968" spans="1:15" ht="15">
      <c r="A1968" t="s">
        <v>1832</v>
      </c>
      <c r="B1968" s="16">
        <v>43555</v>
      </c>
      <c r="C1968" s="16">
        <v>43571</v>
      </c>
      <c r="D1968" s="17">
        <v>60</v>
      </c>
      <c r="E1968" s="18">
        <v>3078.36</v>
      </c>
      <c r="F1968" s="19">
        <f t="shared" si="270"/>
        <v>43632</v>
      </c>
      <c r="G1968" s="16">
        <v>43629</v>
      </c>
      <c r="H1968" s="20">
        <f t="shared" si="271"/>
        <v>-3</v>
      </c>
      <c r="I1968" s="17">
        <f t="shared" si="272"/>
        <v>-9235.08</v>
      </c>
      <c r="J1968" s="17">
        <f t="shared" si="273"/>
        <v>57</v>
      </c>
      <c r="K1968" s="21">
        <f t="shared" si="274"/>
        <v>3021.36</v>
      </c>
      <c r="L1968" s="17">
        <f t="shared" si="275"/>
        <v>74</v>
      </c>
      <c r="M1968" s="17">
        <f t="shared" si="276"/>
        <v>58</v>
      </c>
      <c r="N1968" s="17">
        <f t="shared" si="277"/>
        <v>227798.64</v>
      </c>
      <c r="O1968" s="22">
        <f t="shared" si="278"/>
        <v>178544.88</v>
      </c>
    </row>
    <row r="1969" spans="1:15" ht="15">
      <c r="A1969" t="s">
        <v>1833</v>
      </c>
      <c r="B1969" s="16">
        <v>43555</v>
      </c>
      <c r="C1969" s="16">
        <v>43571</v>
      </c>
      <c r="D1969" s="17">
        <v>60</v>
      </c>
      <c r="E1969" s="18">
        <v>8997.99</v>
      </c>
      <c r="F1969" s="19">
        <f t="shared" si="270"/>
        <v>43632</v>
      </c>
      <c r="G1969" s="16">
        <v>43629</v>
      </c>
      <c r="H1969" s="20">
        <f t="shared" si="271"/>
        <v>-3</v>
      </c>
      <c r="I1969" s="17">
        <f t="shared" si="272"/>
        <v>-26993.97</v>
      </c>
      <c r="J1969" s="17">
        <f t="shared" si="273"/>
        <v>57</v>
      </c>
      <c r="K1969" s="21">
        <f t="shared" si="274"/>
        <v>8940.99</v>
      </c>
      <c r="L1969" s="17">
        <f t="shared" si="275"/>
        <v>74</v>
      </c>
      <c r="M1969" s="17">
        <f t="shared" si="276"/>
        <v>58</v>
      </c>
      <c r="N1969" s="17">
        <f t="shared" si="277"/>
        <v>665851.26</v>
      </c>
      <c r="O1969" s="22">
        <f t="shared" si="278"/>
        <v>521883.42</v>
      </c>
    </row>
    <row r="1970" spans="1:15" ht="15">
      <c r="A1970" t="s">
        <v>1834</v>
      </c>
      <c r="B1970" s="16">
        <v>43555</v>
      </c>
      <c r="C1970" s="16">
        <v>43574</v>
      </c>
      <c r="D1970" s="17">
        <v>60</v>
      </c>
      <c r="E1970" s="18">
        <v>38768.01</v>
      </c>
      <c r="F1970" s="19">
        <f t="shared" si="270"/>
        <v>43635</v>
      </c>
      <c r="G1970" s="16">
        <v>43581</v>
      </c>
      <c r="H1970" s="20">
        <f t="shared" si="271"/>
        <v>-54</v>
      </c>
      <c r="I1970" s="17">
        <f t="shared" si="272"/>
        <v>-2093472.54</v>
      </c>
      <c r="J1970" s="17">
        <f t="shared" si="273"/>
        <v>7</v>
      </c>
      <c r="K1970" s="21">
        <f t="shared" si="274"/>
        <v>38761.01</v>
      </c>
      <c r="L1970" s="17">
        <f t="shared" si="275"/>
        <v>26</v>
      </c>
      <c r="M1970" s="17">
        <f t="shared" si="276"/>
        <v>7</v>
      </c>
      <c r="N1970" s="17">
        <f t="shared" si="277"/>
        <v>1007968.26</v>
      </c>
      <c r="O1970" s="22">
        <f t="shared" si="278"/>
        <v>271376.07</v>
      </c>
    </row>
    <row r="1971" spans="1:15" ht="15">
      <c r="A1971" t="s">
        <v>1835</v>
      </c>
      <c r="B1971" s="16">
        <v>43585</v>
      </c>
      <c r="C1971" s="16">
        <v>43599</v>
      </c>
      <c r="D1971" s="17">
        <v>60</v>
      </c>
      <c r="E1971" s="18">
        <v>5434.31</v>
      </c>
      <c r="F1971" s="19">
        <f t="shared" si="270"/>
        <v>43660</v>
      </c>
      <c r="G1971" s="16">
        <v>43640</v>
      </c>
      <c r="H1971" s="20">
        <f t="shared" si="271"/>
        <v>-20</v>
      </c>
      <c r="I1971" s="17">
        <f t="shared" si="272"/>
        <v>-108686.20000000001</v>
      </c>
      <c r="J1971" s="17">
        <f t="shared" si="273"/>
        <v>40</v>
      </c>
      <c r="K1971" s="21">
        <f t="shared" si="274"/>
        <v>5394.31</v>
      </c>
      <c r="L1971" s="17">
        <f t="shared" si="275"/>
        <v>55</v>
      </c>
      <c r="M1971" s="17">
        <f t="shared" si="276"/>
        <v>41</v>
      </c>
      <c r="N1971" s="17">
        <f t="shared" si="277"/>
        <v>298887.05000000005</v>
      </c>
      <c r="O1971" s="22">
        <f t="shared" si="278"/>
        <v>222806.71000000002</v>
      </c>
    </row>
    <row r="1972" spans="1:15" ht="15">
      <c r="A1972" t="s">
        <v>1836</v>
      </c>
      <c r="B1972" s="16">
        <v>43616</v>
      </c>
      <c r="C1972" s="16">
        <v>43626</v>
      </c>
      <c r="D1972" s="17">
        <v>60</v>
      </c>
      <c r="E1972" s="18">
        <v>5434.31</v>
      </c>
      <c r="F1972" s="19">
        <f t="shared" si="270"/>
        <v>43687</v>
      </c>
      <c r="G1972" s="16">
        <v>43588</v>
      </c>
      <c r="H1972" s="20">
        <f t="shared" si="271"/>
        <v>-99</v>
      </c>
      <c r="I1972" s="17">
        <f t="shared" si="272"/>
        <v>-537996.6900000001</v>
      </c>
      <c r="J1972" s="17">
        <f t="shared" si="273"/>
        <v>-37</v>
      </c>
      <c r="K1972" s="21">
        <f t="shared" si="274"/>
        <v>5471.31</v>
      </c>
      <c r="L1972" s="17">
        <f t="shared" si="275"/>
        <v>-28</v>
      </c>
      <c r="M1972" s="17">
        <f t="shared" si="276"/>
        <v>-38</v>
      </c>
      <c r="N1972" s="17">
        <f t="shared" si="277"/>
        <v>-152160.68000000002</v>
      </c>
      <c r="O1972" s="22">
        <f t="shared" si="278"/>
        <v>-206503.78000000003</v>
      </c>
    </row>
    <row r="1973" spans="1:15" ht="15">
      <c r="A1973" t="s">
        <v>1778</v>
      </c>
      <c r="B1973" s="16">
        <v>43496</v>
      </c>
      <c r="C1973" s="16">
        <v>43507</v>
      </c>
      <c r="D1973" s="17">
        <v>60</v>
      </c>
      <c r="E1973" s="18">
        <v>1890</v>
      </c>
      <c r="F1973" s="19">
        <f t="shared" si="270"/>
        <v>43566</v>
      </c>
      <c r="G1973" s="16">
        <v>43620</v>
      </c>
      <c r="H1973" s="20">
        <f t="shared" si="271"/>
        <v>54</v>
      </c>
      <c r="I1973" s="17">
        <f t="shared" si="272"/>
        <v>102060</v>
      </c>
      <c r="J1973" s="17">
        <f t="shared" si="273"/>
        <v>113</v>
      </c>
      <c r="K1973" s="21">
        <f t="shared" si="274"/>
        <v>1777</v>
      </c>
      <c r="L1973" s="17">
        <f t="shared" si="275"/>
        <v>124</v>
      </c>
      <c r="M1973" s="17">
        <f t="shared" si="276"/>
        <v>113</v>
      </c>
      <c r="N1973" s="17">
        <f t="shared" si="277"/>
        <v>234360</v>
      </c>
      <c r="O1973" s="22">
        <f t="shared" si="278"/>
        <v>213570</v>
      </c>
    </row>
    <row r="1974" spans="1:15" ht="15">
      <c r="A1974" t="s">
        <v>1824</v>
      </c>
      <c r="B1974" s="16">
        <v>43511</v>
      </c>
      <c r="C1974" s="16">
        <v>43515</v>
      </c>
      <c r="D1974" s="17">
        <v>60</v>
      </c>
      <c r="E1974" s="18">
        <v>2200</v>
      </c>
      <c r="F1974" s="19">
        <f t="shared" si="270"/>
        <v>43574</v>
      </c>
      <c r="G1974" s="16">
        <v>43620</v>
      </c>
      <c r="H1974" s="20">
        <f t="shared" si="271"/>
        <v>46</v>
      </c>
      <c r="I1974" s="17">
        <f t="shared" si="272"/>
        <v>101200</v>
      </c>
      <c r="J1974" s="17">
        <f t="shared" si="273"/>
        <v>105</v>
      </c>
      <c r="K1974" s="21">
        <f t="shared" si="274"/>
        <v>2095</v>
      </c>
      <c r="L1974" s="17">
        <f t="shared" si="275"/>
        <v>109</v>
      </c>
      <c r="M1974" s="17">
        <f t="shared" si="276"/>
        <v>105</v>
      </c>
      <c r="N1974" s="17">
        <f t="shared" si="277"/>
        <v>239800</v>
      </c>
      <c r="O1974" s="22">
        <f t="shared" si="278"/>
        <v>231000</v>
      </c>
    </row>
    <row r="1975" spans="1:15" ht="15">
      <c r="A1975" t="s">
        <v>1837</v>
      </c>
      <c r="B1975" s="16">
        <v>43488</v>
      </c>
      <c r="C1975" s="16">
        <v>43493</v>
      </c>
      <c r="D1975" s="17">
        <v>60</v>
      </c>
      <c r="E1975">
        <v>628.8</v>
      </c>
      <c r="F1975" s="19">
        <f t="shared" si="270"/>
        <v>43552</v>
      </c>
      <c r="G1975" s="16">
        <v>43585</v>
      </c>
      <c r="H1975" s="20">
        <f t="shared" si="271"/>
        <v>33</v>
      </c>
      <c r="I1975" s="17">
        <f t="shared" si="272"/>
        <v>20750.399999999998</v>
      </c>
      <c r="J1975" s="17">
        <f t="shared" si="273"/>
        <v>92</v>
      </c>
      <c r="K1975" s="21">
        <f t="shared" si="274"/>
        <v>536.8</v>
      </c>
      <c r="L1975" s="17">
        <f t="shared" si="275"/>
        <v>97</v>
      </c>
      <c r="M1975" s="17">
        <f t="shared" si="276"/>
        <v>92</v>
      </c>
      <c r="N1975" s="17">
        <f t="shared" si="277"/>
        <v>60993.6</v>
      </c>
      <c r="O1975" s="22">
        <f t="shared" si="278"/>
        <v>57849.6</v>
      </c>
    </row>
    <row r="1976" spans="1:15" ht="15">
      <c r="A1976" t="s">
        <v>1838</v>
      </c>
      <c r="B1976" s="16">
        <v>43550</v>
      </c>
      <c r="C1976" s="16">
        <v>43557</v>
      </c>
      <c r="D1976" s="17">
        <v>60</v>
      </c>
      <c r="E1976">
        <v>231.18</v>
      </c>
      <c r="F1976" s="19">
        <f t="shared" si="270"/>
        <v>43618</v>
      </c>
      <c r="G1976" s="16">
        <v>43585</v>
      </c>
      <c r="H1976" s="20">
        <f t="shared" si="271"/>
        <v>-33</v>
      </c>
      <c r="I1976" s="17">
        <f t="shared" si="272"/>
        <v>-7628.9400000000005</v>
      </c>
      <c r="J1976" s="17">
        <f t="shared" si="273"/>
        <v>28</v>
      </c>
      <c r="K1976" s="21">
        <f t="shared" si="274"/>
        <v>203.18</v>
      </c>
      <c r="L1976" s="17">
        <f t="shared" si="275"/>
        <v>35</v>
      </c>
      <c r="M1976" s="17">
        <f t="shared" si="276"/>
        <v>28</v>
      </c>
      <c r="N1976" s="17">
        <f t="shared" si="277"/>
        <v>8091.3</v>
      </c>
      <c r="O1976" s="22">
        <f t="shared" si="278"/>
        <v>6473.04</v>
      </c>
    </row>
    <row r="1977" spans="1:15" ht="15">
      <c r="A1977" t="s">
        <v>1839</v>
      </c>
      <c r="B1977" s="16">
        <v>43563</v>
      </c>
      <c r="C1977" s="16">
        <v>43563</v>
      </c>
      <c r="D1977" s="17">
        <v>60</v>
      </c>
      <c r="E1977" s="18">
        <v>7304.54</v>
      </c>
      <c r="F1977" s="19">
        <f t="shared" si="270"/>
        <v>43624</v>
      </c>
      <c r="G1977" s="16">
        <v>43585</v>
      </c>
      <c r="H1977" s="20">
        <f t="shared" si="271"/>
        <v>-39</v>
      </c>
      <c r="I1977" s="17">
        <f t="shared" si="272"/>
        <v>-284877.06</v>
      </c>
      <c r="J1977" s="17">
        <f t="shared" si="273"/>
        <v>22</v>
      </c>
      <c r="K1977" s="21">
        <f t="shared" si="274"/>
        <v>7282.54</v>
      </c>
      <c r="L1977" s="17">
        <f t="shared" si="275"/>
        <v>22</v>
      </c>
      <c r="M1977" s="17">
        <f t="shared" si="276"/>
        <v>22</v>
      </c>
      <c r="N1977" s="17">
        <f t="shared" si="277"/>
        <v>160699.88</v>
      </c>
      <c r="O1977" s="22">
        <f t="shared" si="278"/>
        <v>160699.88</v>
      </c>
    </row>
    <row r="1978" spans="1:15" ht="15">
      <c r="A1978" t="s">
        <v>1840</v>
      </c>
      <c r="B1978" s="16">
        <v>43609</v>
      </c>
      <c r="C1978" s="16">
        <v>43609</v>
      </c>
      <c r="D1978" s="17">
        <v>60</v>
      </c>
      <c r="E1978" s="18">
        <v>2970</v>
      </c>
      <c r="F1978" s="19">
        <f t="shared" si="270"/>
        <v>43670</v>
      </c>
      <c r="G1978" s="16">
        <v>43585</v>
      </c>
      <c r="H1978" s="20">
        <f t="shared" si="271"/>
        <v>-85</v>
      </c>
      <c r="I1978" s="17">
        <f t="shared" si="272"/>
        <v>-252450</v>
      </c>
      <c r="J1978" s="17">
        <f t="shared" si="273"/>
        <v>-24</v>
      </c>
      <c r="K1978" s="21">
        <f t="shared" si="274"/>
        <v>2994</v>
      </c>
      <c r="L1978" s="17">
        <f t="shared" si="275"/>
        <v>-24</v>
      </c>
      <c r="M1978" s="17">
        <f t="shared" si="276"/>
        <v>-24</v>
      </c>
      <c r="N1978" s="17">
        <f t="shared" si="277"/>
        <v>-71280</v>
      </c>
      <c r="O1978" s="22">
        <f t="shared" si="278"/>
        <v>-71280</v>
      </c>
    </row>
    <row r="1979" spans="1:15" ht="15">
      <c r="A1979" t="s">
        <v>1841</v>
      </c>
      <c r="B1979" s="16">
        <v>43627</v>
      </c>
      <c r="C1979" s="16">
        <v>43627</v>
      </c>
      <c r="D1979" s="17">
        <v>60</v>
      </c>
      <c r="E1979" s="18">
        <v>1485</v>
      </c>
      <c r="F1979" s="19">
        <f t="shared" si="270"/>
        <v>43688</v>
      </c>
      <c r="G1979" s="16">
        <v>43594</v>
      </c>
      <c r="H1979" s="20">
        <f t="shared" si="271"/>
        <v>-94</v>
      </c>
      <c r="I1979" s="17">
        <f t="shared" si="272"/>
        <v>-139590</v>
      </c>
      <c r="J1979" s="17">
        <f t="shared" si="273"/>
        <v>-32</v>
      </c>
      <c r="K1979" s="21">
        <f t="shared" si="274"/>
        <v>1517</v>
      </c>
      <c r="L1979" s="17">
        <f t="shared" si="275"/>
        <v>-33</v>
      </c>
      <c r="M1979" s="17">
        <f t="shared" si="276"/>
        <v>-33</v>
      </c>
      <c r="N1979" s="17">
        <f t="shared" si="277"/>
        <v>-49005</v>
      </c>
      <c r="O1979" s="22">
        <f t="shared" si="278"/>
        <v>-49005</v>
      </c>
    </row>
    <row r="1980" spans="1:15" ht="15">
      <c r="A1980" t="s">
        <v>1842</v>
      </c>
      <c r="B1980" s="16">
        <v>43508</v>
      </c>
      <c r="C1980" s="16">
        <v>43514</v>
      </c>
      <c r="D1980" s="17">
        <v>60</v>
      </c>
      <c r="E1980" s="18">
        <v>54683.32</v>
      </c>
      <c r="F1980" s="19">
        <f t="shared" si="270"/>
        <v>43573</v>
      </c>
      <c r="G1980" s="16">
        <v>43584</v>
      </c>
      <c r="H1980" s="20">
        <f t="shared" si="271"/>
        <v>11</v>
      </c>
      <c r="I1980" s="17">
        <f t="shared" si="272"/>
        <v>601516.52</v>
      </c>
      <c r="J1980" s="17">
        <f t="shared" si="273"/>
        <v>71</v>
      </c>
      <c r="K1980" s="21">
        <f t="shared" si="274"/>
        <v>54612.32</v>
      </c>
      <c r="L1980" s="17">
        <f t="shared" si="275"/>
        <v>76</v>
      </c>
      <c r="M1980" s="17">
        <f t="shared" si="276"/>
        <v>70</v>
      </c>
      <c r="N1980" s="17">
        <f t="shared" si="277"/>
        <v>4155932.32</v>
      </c>
      <c r="O1980" s="22">
        <f t="shared" si="278"/>
        <v>3827832.4</v>
      </c>
    </row>
    <row r="1981" spans="1:15" ht="15">
      <c r="A1981" t="s">
        <v>1843</v>
      </c>
      <c r="B1981" s="16">
        <v>43508</v>
      </c>
      <c r="C1981" s="16">
        <v>43514</v>
      </c>
      <c r="D1981" s="17">
        <v>60</v>
      </c>
      <c r="E1981" s="18">
        <v>21054.88</v>
      </c>
      <c r="F1981" s="19">
        <f t="shared" si="270"/>
        <v>43573</v>
      </c>
      <c r="G1981" s="16">
        <v>43605</v>
      </c>
      <c r="H1981" s="20">
        <f t="shared" si="271"/>
        <v>32</v>
      </c>
      <c r="I1981" s="17">
        <f t="shared" si="272"/>
        <v>673756.16</v>
      </c>
      <c r="J1981" s="17">
        <f t="shared" si="273"/>
        <v>92</v>
      </c>
      <c r="K1981" s="21">
        <f t="shared" si="274"/>
        <v>20962.88</v>
      </c>
      <c r="L1981" s="17">
        <f t="shared" si="275"/>
        <v>97</v>
      </c>
      <c r="M1981" s="17">
        <f t="shared" si="276"/>
        <v>91</v>
      </c>
      <c r="N1981" s="17">
        <f t="shared" si="277"/>
        <v>2042323.36</v>
      </c>
      <c r="O1981" s="22">
        <f t="shared" si="278"/>
        <v>1915994.08</v>
      </c>
    </row>
    <row r="1982" spans="1:15" ht="15">
      <c r="A1982" t="s">
        <v>1824</v>
      </c>
      <c r="B1982" s="16">
        <v>43557</v>
      </c>
      <c r="C1982" s="16">
        <v>43558</v>
      </c>
      <c r="D1982" s="17">
        <v>60</v>
      </c>
      <c r="E1982" s="18">
        <v>75328.02</v>
      </c>
      <c r="F1982" s="19">
        <f t="shared" si="270"/>
        <v>43619</v>
      </c>
      <c r="G1982" s="16">
        <v>43584</v>
      </c>
      <c r="H1982" s="20">
        <f t="shared" si="271"/>
        <v>-35</v>
      </c>
      <c r="I1982" s="17">
        <f t="shared" si="272"/>
        <v>-2636480.7</v>
      </c>
      <c r="J1982" s="17">
        <f t="shared" si="273"/>
        <v>26</v>
      </c>
      <c r="K1982" s="21">
        <f t="shared" si="274"/>
        <v>75302.02</v>
      </c>
      <c r="L1982" s="17">
        <f t="shared" si="275"/>
        <v>27</v>
      </c>
      <c r="M1982" s="17">
        <f t="shared" si="276"/>
        <v>26</v>
      </c>
      <c r="N1982" s="17">
        <f t="shared" si="277"/>
        <v>2033856.54</v>
      </c>
      <c r="O1982" s="22">
        <f t="shared" si="278"/>
        <v>1958528.52</v>
      </c>
    </row>
    <row r="1983" spans="1:15" ht="15">
      <c r="A1983" t="s">
        <v>1825</v>
      </c>
      <c r="B1983" s="16">
        <v>43599</v>
      </c>
      <c r="C1983" s="16">
        <v>43600</v>
      </c>
      <c r="D1983" s="17">
        <v>60</v>
      </c>
      <c r="E1983" s="18">
        <v>49495.44</v>
      </c>
      <c r="F1983" s="19">
        <f t="shared" si="270"/>
        <v>43661</v>
      </c>
      <c r="G1983" s="16">
        <v>43633</v>
      </c>
      <c r="H1983" s="20">
        <f t="shared" si="271"/>
        <v>-28</v>
      </c>
      <c r="I1983" s="17">
        <f t="shared" si="272"/>
        <v>-1385872.32</v>
      </c>
      <c r="J1983" s="17">
        <f t="shared" si="273"/>
        <v>32</v>
      </c>
      <c r="K1983" s="21">
        <f t="shared" si="274"/>
        <v>49463.44</v>
      </c>
      <c r="L1983" s="17">
        <f t="shared" si="275"/>
        <v>34</v>
      </c>
      <c r="M1983" s="17">
        <f t="shared" si="276"/>
        <v>33</v>
      </c>
      <c r="N1983" s="17">
        <f t="shared" si="277"/>
        <v>1682844.96</v>
      </c>
      <c r="O1983" s="22">
        <f t="shared" si="278"/>
        <v>1633349.52</v>
      </c>
    </row>
    <row r="1984" spans="1:15" ht="15">
      <c r="A1984" t="s">
        <v>1844</v>
      </c>
      <c r="B1984" s="16">
        <v>43531</v>
      </c>
      <c r="C1984" s="16">
        <v>43584</v>
      </c>
      <c r="D1984" s="17">
        <v>60</v>
      </c>
      <c r="E1984" s="18">
        <v>36837.43</v>
      </c>
      <c r="F1984" s="19">
        <f t="shared" si="270"/>
        <v>43645</v>
      </c>
      <c r="G1984" s="16">
        <v>43584</v>
      </c>
      <c r="H1984" s="20">
        <f t="shared" si="271"/>
        <v>-61</v>
      </c>
      <c r="I1984" s="17">
        <f t="shared" si="272"/>
        <v>-2247083.23</v>
      </c>
      <c r="J1984" s="17">
        <f t="shared" si="273"/>
        <v>0</v>
      </c>
      <c r="K1984" s="21">
        <f t="shared" si="274"/>
        <v>36837.43</v>
      </c>
      <c r="L1984" s="17">
        <f t="shared" si="275"/>
        <v>53</v>
      </c>
      <c r="M1984" s="17">
        <f t="shared" si="276"/>
        <v>0</v>
      </c>
      <c r="N1984" s="17">
        <f t="shared" si="277"/>
        <v>1952383.79</v>
      </c>
      <c r="O1984" s="22">
        <f t="shared" si="278"/>
        <v>0</v>
      </c>
    </row>
    <row r="1985" spans="1:15" ht="15">
      <c r="A1985" t="s">
        <v>1845</v>
      </c>
      <c r="B1985" s="16">
        <v>43585</v>
      </c>
      <c r="C1985" s="16">
        <v>43588</v>
      </c>
      <c r="D1985" s="17">
        <v>60</v>
      </c>
      <c r="E1985" s="18">
        <v>30357.95</v>
      </c>
      <c r="F1985" s="19">
        <f t="shared" si="270"/>
        <v>43649</v>
      </c>
      <c r="G1985" s="16">
        <v>43605</v>
      </c>
      <c r="H1985" s="20">
        <f t="shared" si="271"/>
        <v>-44</v>
      </c>
      <c r="I1985" s="17">
        <f t="shared" si="272"/>
        <v>-1335749.8</v>
      </c>
      <c r="J1985" s="17">
        <f t="shared" si="273"/>
        <v>17</v>
      </c>
      <c r="K1985" s="21">
        <f t="shared" si="274"/>
        <v>30340.95</v>
      </c>
      <c r="L1985" s="17">
        <f t="shared" si="275"/>
        <v>20</v>
      </c>
      <c r="M1985" s="17">
        <f t="shared" si="276"/>
        <v>17</v>
      </c>
      <c r="N1985" s="17">
        <f t="shared" si="277"/>
        <v>607159</v>
      </c>
      <c r="O1985" s="22">
        <f t="shared" si="278"/>
        <v>516085.15</v>
      </c>
    </row>
    <row r="1986" spans="1:15" ht="15">
      <c r="A1986" t="s">
        <v>1778</v>
      </c>
      <c r="B1986" s="16">
        <v>43546</v>
      </c>
      <c r="C1986" s="16">
        <v>43556</v>
      </c>
      <c r="D1986" s="17">
        <v>60</v>
      </c>
      <c r="E1986" s="18">
        <v>10126.61</v>
      </c>
      <c r="F1986" s="19">
        <f t="shared" si="270"/>
        <v>43617</v>
      </c>
      <c r="G1986" s="16">
        <v>43592</v>
      </c>
      <c r="H1986" s="20">
        <f t="shared" si="271"/>
        <v>-25</v>
      </c>
      <c r="I1986" s="17">
        <f t="shared" si="272"/>
        <v>-253165.25</v>
      </c>
      <c r="J1986" s="17">
        <f t="shared" si="273"/>
        <v>36</v>
      </c>
      <c r="K1986" s="21">
        <f t="shared" si="274"/>
        <v>10090.61</v>
      </c>
      <c r="L1986" s="17">
        <f t="shared" si="275"/>
        <v>46</v>
      </c>
      <c r="M1986" s="17">
        <f t="shared" si="276"/>
        <v>36</v>
      </c>
      <c r="N1986" s="17">
        <f t="shared" si="277"/>
        <v>465824.06000000006</v>
      </c>
      <c r="O1986" s="22">
        <f t="shared" si="278"/>
        <v>364557.96</v>
      </c>
    </row>
    <row r="1987" spans="1:15" ht="15">
      <c r="A1987" t="s">
        <v>292</v>
      </c>
      <c r="B1987" s="16">
        <v>43626</v>
      </c>
      <c r="C1987" s="16">
        <v>43628</v>
      </c>
      <c r="D1987" s="17">
        <v>60</v>
      </c>
      <c r="E1987" s="18">
        <v>9925.75</v>
      </c>
      <c r="F1987" s="19">
        <f t="shared" si="270"/>
        <v>43689</v>
      </c>
      <c r="G1987" s="16">
        <v>43605</v>
      </c>
      <c r="H1987" s="20">
        <f t="shared" si="271"/>
        <v>-84</v>
      </c>
      <c r="I1987" s="17">
        <f t="shared" si="272"/>
        <v>-833763</v>
      </c>
      <c r="J1987" s="17">
        <f t="shared" si="273"/>
        <v>-22</v>
      </c>
      <c r="K1987" s="21">
        <f t="shared" si="274"/>
        <v>9947.75</v>
      </c>
      <c r="L1987" s="17">
        <f t="shared" si="275"/>
        <v>-21</v>
      </c>
      <c r="M1987" s="17">
        <f t="shared" si="276"/>
        <v>-23</v>
      </c>
      <c r="N1987" s="17">
        <f t="shared" si="277"/>
        <v>-208440.75</v>
      </c>
      <c r="O1987" s="22">
        <f t="shared" si="278"/>
        <v>-228292.25</v>
      </c>
    </row>
    <row r="1988" spans="1:15" ht="15">
      <c r="A1988" t="s">
        <v>1846</v>
      </c>
      <c r="B1988" s="16">
        <v>43425</v>
      </c>
      <c r="C1988" s="16">
        <v>43432</v>
      </c>
      <c r="D1988" s="17">
        <v>60</v>
      </c>
      <c r="E1988" s="18">
        <v>29000</v>
      </c>
      <c r="F1988" s="19">
        <f t="shared" si="270"/>
        <v>43493</v>
      </c>
      <c r="G1988" s="16">
        <v>43633</v>
      </c>
      <c r="H1988" s="20">
        <f t="shared" si="271"/>
        <v>140</v>
      </c>
      <c r="I1988" s="17">
        <f t="shared" si="272"/>
        <v>4060000</v>
      </c>
      <c r="J1988" s="17">
        <f t="shared" si="273"/>
        <v>199</v>
      </c>
      <c r="K1988" s="21">
        <f t="shared" si="274"/>
        <v>28801</v>
      </c>
      <c r="L1988" s="17">
        <f t="shared" si="275"/>
        <v>208</v>
      </c>
      <c r="M1988" s="17">
        <f t="shared" si="276"/>
        <v>201</v>
      </c>
      <c r="N1988" s="17">
        <f t="shared" si="277"/>
        <v>6032000</v>
      </c>
      <c r="O1988" s="22">
        <f t="shared" si="278"/>
        <v>5829000</v>
      </c>
    </row>
    <row r="1989" spans="1:15" ht="15">
      <c r="A1989" t="s">
        <v>262</v>
      </c>
      <c r="B1989" s="16">
        <v>43502</v>
      </c>
      <c r="C1989" s="16">
        <v>43503</v>
      </c>
      <c r="D1989" s="17">
        <v>60</v>
      </c>
      <c r="E1989" s="18">
        <v>33830</v>
      </c>
      <c r="F1989" s="19">
        <f t="shared" si="270"/>
        <v>43562</v>
      </c>
      <c r="G1989" s="16">
        <v>43633</v>
      </c>
      <c r="H1989" s="20">
        <f t="shared" si="271"/>
        <v>71</v>
      </c>
      <c r="I1989" s="17">
        <f t="shared" si="272"/>
        <v>2401930</v>
      </c>
      <c r="J1989" s="17">
        <f t="shared" si="273"/>
        <v>130</v>
      </c>
      <c r="K1989" s="21">
        <f t="shared" si="274"/>
        <v>33700</v>
      </c>
      <c r="L1989" s="17">
        <f t="shared" si="275"/>
        <v>131</v>
      </c>
      <c r="M1989" s="17">
        <f t="shared" si="276"/>
        <v>130</v>
      </c>
      <c r="N1989" s="17">
        <f t="shared" si="277"/>
        <v>4431730</v>
      </c>
      <c r="O1989" s="22">
        <f t="shared" si="278"/>
        <v>4397900</v>
      </c>
    </row>
    <row r="1990" spans="1:15" ht="15">
      <c r="A1990" t="s">
        <v>1847</v>
      </c>
      <c r="B1990" s="16">
        <v>43539</v>
      </c>
      <c r="C1990" s="16">
        <v>43545</v>
      </c>
      <c r="D1990" s="17">
        <v>60</v>
      </c>
      <c r="E1990" s="18">
        <v>1673.81</v>
      </c>
      <c r="F1990" s="19">
        <f t="shared" si="270"/>
        <v>43606</v>
      </c>
      <c r="G1990" s="16">
        <v>43566</v>
      </c>
      <c r="H1990" s="20">
        <f t="shared" si="271"/>
        <v>-40</v>
      </c>
      <c r="I1990" s="17">
        <f t="shared" si="272"/>
        <v>-66952.4</v>
      </c>
      <c r="J1990" s="17">
        <f t="shared" si="273"/>
        <v>20</v>
      </c>
      <c r="K1990" s="21">
        <f t="shared" si="274"/>
        <v>1653.81</v>
      </c>
      <c r="L1990" s="17">
        <f t="shared" si="275"/>
        <v>27</v>
      </c>
      <c r="M1990" s="17">
        <f t="shared" si="276"/>
        <v>21</v>
      </c>
      <c r="N1990" s="17">
        <f t="shared" si="277"/>
        <v>45192.869999999995</v>
      </c>
      <c r="O1990" s="22">
        <f t="shared" si="278"/>
        <v>35150.01</v>
      </c>
    </row>
    <row r="1991" spans="1:15" ht="15">
      <c r="A1991" t="s">
        <v>1393</v>
      </c>
      <c r="B1991" s="16">
        <v>43551</v>
      </c>
      <c r="C1991" s="16">
        <v>43556</v>
      </c>
      <c r="D1991" s="17">
        <v>60</v>
      </c>
      <c r="E1991" s="18">
        <v>23177.71</v>
      </c>
      <c r="F1991" s="19">
        <f t="shared" si="270"/>
        <v>43617</v>
      </c>
      <c r="G1991" s="16">
        <v>43566</v>
      </c>
      <c r="H1991" s="20">
        <f t="shared" si="271"/>
        <v>-51</v>
      </c>
      <c r="I1991" s="17">
        <f t="shared" si="272"/>
        <v>-1182063.21</v>
      </c>
      <c r="J1991" s="17">
        <f t="shared" si="273"/>
        <v>10</v>
      </c>
      <c r="K1991" s="21">
        <f t="shared" si="274"/>
        <v>23167.71</v>
      </c>
      <c r="L1991" s="17">
        <f t="shared" si="275"/>
        <v>15</v>
      </c>
      <c r="M1991" s="17">
        <f t="shared" si="276"/>
        <v>10</v>
      </c>
      <c r="N1991" s="17">
        <f t="shared" si="277"/>
        <v>347665.64999999997</v>
      </c>
      <c r="O1991" s="22">
        <f t="shared" si="278"/>
        <v>231777.09999999998</v>
      </c>
    </row>
    <row r="1992" spans="1:15" ht="15">
      <c r="A1992" t="s">
        <v>1848</v>
      </c>
      <c r="B1992" s="16">
        <v>43558</v>
      </c>
      <c r="C1992" s="16">
        <v>43558</v>
      </c>
      <c r="D1992" s="17">
        <v>60</v>
      </c>
      <c r="E1992" s="18">
        <v>43134.17</v>
      </c>
      <c r="F1992" s="19">
        <f aca="true" t="shared" si="279" ref="F1992:F2055">_XLL.DATA.MESE(C1992,2)</f>
        <v>43619</v>
      </c>
      <c r="G1992" s="16">
        <v>43558</v>
      </c>
      <c r="H1992" s="20">
        <f aca="true" t="shared" si="280" ref="H1992:H2055">G1992-F1992</f>
        <v>-61</v>
      </c>
      <c r="I1992" s="17">
        <f aca="true" t="shared" si="281" ref="I1992:I2055">E1992*H1992</f>
        <v>-2631184.37</v>
      </c>
      <c r="J1992" s="17">
        <f aca="true" t="shared" si="282" ref="J1992:J2055">DAYS360(C1992,G1992)</f>
        <v>0</v>
      </c>
      <c r="K1992" s="21">
        <f aca="true" t="shared" si="283" ref="K1992:K2055">E1992-J1992</f>
        <v>43134.17</v>
      </c>
      <c r="L1992" s="17">
        <f aca="true" t="shared" si="284" ref="L1992:L2055">G1992-B1992</f>
        <v>0</v>
      </c>
      <c r="M1992" s="17">
        <f aca="true" t="shared" si="285" ref="M1992:M2055">G1992-C1992</f>
        <v>0</v>
      </c>
      <c r="N1992" s="17">
        <f aca="true" t="shared" si="286" ref="N1992:N2055">E1992*L1992</f>
        <v>0</v>
      </c>
      <c r="O1992" s="22">
        <f aca="true" t="shared" si="287" ref="O1992:O2055">E1992*M1992</f>
        <v>0</v>
      </c>
    </row>
    <row r="1993" spans="1:15" ht="15">
      <c r="A1993" t="s">
        <v>1849</v>
      </c>
      <c r="B1993" s="16">
        <v>43584</v>
      </c>
      <c r="C1993" s="16">
        <v>43588</v>
      </c>
      <c r="D1993" s="17">
        <v>60</v>
      </c>
      <c r="E1993" s="18">
        <v>45937.5</v>
      </c>
      <c r="F1993" s="19">
        <f t="shared" si="279"/>
        <v>43649</v>
      </c>
      <c r="G1993" s="16">
        <v>43578</v>
      </c>
      <c r="H1993" s="20">
        <f t="shared" si="280"/>
        <v>-71</v>
      </c>
      <c r="I1993" s="17">
        <f t="shared" si="281"/>
        <v>-3261562.5</v>
      </c>
      <c r="J1993" s="17">
        <f t="shared" si="282"/>
        <v>-10</v>
      </c>
      <c r="K1993" s="21">
        <f t="shared" si="283"/>
        <v>45947.5</v>
      </c>
      <c r="L1993" s="17">
        <f t="shared" si="284"/>
        <v>-6</v>
      </c>
      <c r="M1993" s="17">
        <f t="shared" si="285"/>
        <v>-10</v>
      </c>
      <c r="N1993" s="17">
        <f t="shared" si="286"/>
        <v>-275625</v>
      </c>
      <c r="O1993" s="22">
        <f t="shared" si="287"/>
        <v>-459375</v>
      </c>
    </row>
    <row r="1994" spans="1:15" ht="15">
      <c r="A1994" t="s">
        <v>56</v>
      </c>
      <c r="B1994" s="16">
        <v>43570</v>
      </c>
      <c r="C1994" s="16">
        <v>43571</v>
      </c>
      <c r="D1994" s="17">
        <v>60</v>
      </c>
      <c r="E1994" s="18">
        <v>3026.2</v>
      </c>
      <c r="F1994" s="19">
        <f t="shared" si="279"/>
        <v>43632</v>
      </c>
      <c r="G1994" s="16">
        <v>43595</v>
      </c>
      <c r="H1994" s="20">
        <f t="shared" si="280"/>
        <v>-37</v>
      </c>
      <c r="I1994" s="17">
        <f t="shared" si="281"/>
        <v>-111969.4</v>
      </c>
      <c r="J1994" s="17">
        <f t="shared" si="282"/>
        <v>24</v>
      </c>
      <c r="K1994" s="21">
        <f t="shared" si="283"/>
        <v>3002.2</v>
      </c>
      <c r="L1994" s="17">
        <f t="shared" si="284"/>
        <v>25</v>
      </c>
      <c r="M1994" s="17">
        <f t="shared" si="285"/>
        <v>24</v>
      </c>
      <c r="N1994" s="17">
        <f t="shared" si="286"/>
        <v>75655</v>
      </c>
      <c r="O1994" s="22">
        <f t="shared" si="287"/>
        <v>72628.79999999999</v>
      </c>
    </row>
    <row r="1995" spans="1:15" ht="15">
      <c r="A1995" t="s">
        <v>57</v>
      </c>
      <c r="B1995" s="16">
        <v>43571</v>
      </c>
      <c r="C1995" s="16">
        <v>43572</v>
      </c>
      <c r="D1995" s="17">
        <v>60</v>
      </c>
      <c r="E1995" s="18">
        <v>4199.63</v>
      </c>
      <c r="F1995" s="19">
        <f t="shared" si="279"/>
        <v>43633</v>
      </c>
      <c r="G1995" s="16">
        <v>43571</v>
      </c>
      <c r="H1995" s="20">
        <f t="shared" si="280"/>
        <v>-62</v>
      </c>
      <c r="I1995" s="17">
        <f t="shared" si="281"/>
        <v>-260377.06</v>
      </c>
      <c r="J1995" s="17">
        <f t="shared" si="282"/>
        <v>-1</v>
      </c>
      <c r="K1995" s="21">
        <f t="shared" si="283"/>
        <v>4200.63</v>
      </c>
      <c r="L1995" s="17">
        <f t="shared" si="284"/>
        <v>0</v>
      </c>
      <c r="M1995" s="17">
        <f t="shared" si="285"/>
        <v>-1</v>
      </c>
      <c r="N1995" s="17">
        <f t="shared" si="286"/>
        <v>0</v>
      </c>
      <c r="O1995" s="22">
        <f t="shared" si="287"/>
        <v>-4199.63</v>
      </c>
    </row>
    <row r="1996" spans="1:15" ht="15">
      <c r="A1996" t="s">
        <v>385</v>
      </c>
      <c r="B1996" s="16">
        <v>43589</v>
      </c>
      <c r="C1996" s="16">
        <v>43592</v>
      </c>
      <c r="D1996" s="17">
        <v>60</v>
      </c>
      <c r="E1996" s="18">
        <v>6239.41</v>
      </c>
      <c r="F1996" s="19">
        <f t="shared" si="279"/>
        <v>43653</v>
      </c>
      <c r="G1996" s="16">
        <v>43592</v>
      </c>
      <c r="H1996" s="20">
        <f t="shared" si="280"/>
        <v>-61</v>
      </c>
      <c r="I1996" s="17">
        <f t="shared" si="281"/>
        <v>-380604.01</v>
      </c>
      <c r="J1996" s="17">
        <f t="shared" si="282"/>
        <v>0</v>
      </c>
      <c r="K1996" s="21">
        <f t="shared" si="283"/>
        <v>6239.41</v>
      </c>
      <c r="L1996" s="17">
        <f t="shared" si="284"/>
        <v>3</v>
      </c>
      <c r="M1996" s="17">
        <f t="shared" si="285"/>
        <v>0</v>
      </c>
      <c r="N1996" s="17">
        <f t="shared" si="286"/>
        <v>18718.23</v>
      </c>
      <c r="O1996" s="22">
        <f t="shared" si="287"/>
        <v>0</v>
      </c>
    </row>
    <row r="1997" spans="1:15" ht="15">
      <c r="A1997" t="s">
        <v>1778</v>
      </c>
      <c r="B1997" s="16">
        <v>43496</v>
      </c>
      <c r="C1997" s="16">
        <v>43503</v>
      </c>
      <c r="D1997" s="17">
        <v>60</v>
      </c>
      <c r="E1997" s="18">
        <v>15951.62</v>
      </c>
      <c r="F1997" s="19">
        <f t="shared" si="279"/>
        <v>43562</v>
      </c>
      <c r="G1997" s="16">
        <v>43595</v>
      </c>
      <c r="H1997" s="20">
        <f t="shared" si="280"/>
        <v>33</v>
      </c>
      <c r="I1997" s="17">
        <f t="shared" si="281"/>
        <v>526403.4600000001</v>
      </c>
      <c r="J1997" s="17">
        <f t="shared" si="282"/>
        <v>93</v>
      </c>
      <c r="K1997" s="21">
        <f t="shared" si="283"/>
        <v>15858.62</v>
      </c>
      <c r="L1997" s="17">
        <f t="shared" si="284"/>
        <v>99</v>
      </c>
      <c r="M1997" s="17">
        <f t="shared" si="285"/>
        <v>92</v>
      </c>
      <c r="N1997" s="17">
        <f t="shared" si="286"/>
        <v>1579210.3800000001</v>
      </c>
      <c r="O1997" s="22">
        <f t="shared" si="287"/>
        <v>1467549.04</v>
      </c>
    </row>
    <row r="1998" spans="1:15" ht="15">
      <c r="A1998" t="s">
        <v>1779</v>
      </c>
      <c r="B1998" s="16">
        <v>43528</v>
      </c>
      <c r="C1998" s="16">
        <v>43542</v>
      </c>
      <c r="D1998" s="17">
        <v>60</v>
      </c>
      <c r="E1998" s="18">
        <v>9672.11</v>
      </c>
      <c r="F1998" s="19">
        <f t="shared" si="279"/>
        <v>43603</v>
      </c>
      <c r="G1998" s="16">
        <v>43595</v>
      </c>
      <c r="H1998" s="20">
        <f t="shared" si="280"/>
        <v>-8</v>
      </c>
      <c r="I1998" s="17">
        <f t="shared" si="281"/>
        <v>-77376.88</v>
      </c>
      <c r="J1998" s="17">
        <f t="shared" si="282"/>
        <v>52</v>
      </c>
      <c r="K1998" s="21">
        <f t="shared" si="283"/>
        <v>9620.11</v>
      </c>
      <c r="L1998" s="17">
        <f t="shared" si="284"/>
        <v>67</v>
      </c>
      <c r="M1998" s="17">
        <f t="shared" si="285"/>
        <v>53</v>
      </c>
      <c r="N1998" s="17">
        <f t="shared" si="286"/>
        <v>648031.37</v>
      </c>
      <c r="O1998" s="22">
        <f t="shared" si="287"/>
        <v>512621.83</v>
      </c>
    </row>
    <row r="1999" spans="1:15" ht="15">
      <c r="A1999" t="s">
        <v>1666</v>
      </c>
      <c r="B1999" s="16">
        <v>43566</v>
      </c>
      <c r="C1999" s="16">
        <v>43571</v>
      </c>
      <c r="D1999" s="17">
        <v>60</v>
      </c>
      <c r="E1999">
        <v>-21.01</v>
      </c>
      <c r="F1999" s="19">
        <f t="shared" si="279"/>
        <v>43632</v>
      </c>
      <c r="G1999" s="16">
        <v>43621</v>
      </c>
      <c r="H1999" s="20">
        <f t="shared" si="280"/>
        <v>-11</v>
      </c>
      <c r="I1999" s="17">
        <f t="shared" si="281"/>
        <v>231.11</v>
      </c>
      <c r="J1999" s="17">
        <f t="shared" si="282"/>
        <v>49</v>
      </c>
      <c r="K1999" s="21">
        <f t="shared" si="283"/>
        <v>-70.01</v>
      </c>
      <c r="L1999" s="17">
        <f t="shared" si="284"/>
        <v>55</v>
      </c>
      <c r="M1999" s="17">
        <f t="shared" si="285"/>
        <v>50</v>
      </c>
      <c r="N1999" s="17">
        <f t="shared" si="286"/>
        <v>-1155.5500000000002</v>
      </c>
      <c r="O1999" s="22">
        <f t="shared" si="287"/>
        <v>-1050.5</v>
      </c>
    </row>
    <row r="2000" spans="1:15" ht="15">
      <c r="A2000" t="s">
        <v>1668</v>
      </c>
      <c r="B2000" s="16">
        <v>43608</v>
      </c>
      <c r="C2000" s="16">
        <v>43613</v>
      </c>
      <c r="D2000" s="17">
        <v>60</v>
      </c>
      <c r="E2000" s="18">
        <v>15846.36</v>
      </c>
      <c r="F2000" s="19">
        <f t="shared" si="279"/>
        <v>43674</v>
      </c>
      <c r="G2000" s="16">
        <v>43584</v>
      </c>
      <c r="H2000" s="20">
        <f t="shared" si="280"/>
        <v>-90</v>
      </c>
      <c r="I2000" s="17">
        <f t="shared" si="281"/>
        <v>-1426172.4000000001</v>
      </c>
      <c r="J2000" s="17">
        <f t="shared" si="282"/>
        <v>-29</v>
      </c>
      <c r="K2000" s="21">
        <f t="shared" si="283"/>
        <v>15875.36</v>
      </c>
      <c r="L2000" s="17">
        <f t="shared" si="284"/>
        <v>-24</v>
      </c>
      <c r="M2000" s="17">
        <f t="shared" si="285"/>
        <v>-29</v>
      </c>
      <c r="N2000" s="17">
        <f t="shared" si="286"/>
        <v>-380312.64</v>
      </c>
      <c r="O2000" s="22">
        <f t="shared" si="287"/>
        <v>-459544.44</v>
      </c>
    </row>
    <row r="2001" spans="1:15" ht="15">
      <c r="A2001" t="s">
        <v>939</v>
      </c>
      <c r="B2001" s="16">
        <v>43496</v>
      </c>
      <c r="C2001" s="16">
        <v>43507</v>
      </c>
      <c r="D2001" s="17">
        <v>60</v>
      </c>
      <c r="E2001" s="18">
        <v>16251.37</v>
      </c>
      <c r="F2001" s="19">
        <f t="shared" si="279"/>
        <v>43566</v>
      </c>
      <c r="G2001" s="16">
        <v>43605</v>
      </c>
      <c r="H2001" s="20">
        <f t="shared" si="280"/>
        <v>39</v>
      </c>
      <c r="I2001" s="17">
        <f t="shared" si="281"/>
        <v>633803.43</v>
      </c>
      <c r="J2001" s="17">
        <f t="shared" si="282"/>
        <v>99</v>
      </c>
      <c r="K2001" s="21">
        <f t="shared" si="283"/>
        <v>16152.37</v>
      </c>
      <c r="L2001" s="17">
        <f t="shared" si="284"/>
        <v>109</v>
      </c>
      <c r="M2001" s="17">
        <f t="shared" si="285"/>
        <v>98</v>
      </c>
      <c r="N2001" s="17">
        <f t="shared" si="286"/>
        <v>1771399.33</v>
      </c>
      <c r="O2001" s="22">
        <f t="shared" si="287"/>
        <v>1592634.26</v>
      </c>
    </row>
    <row r="2002" spans="1:15" ht="15">
      <c r="A2002" t="s">
        <v>1850</v>
      </c>
      <c r="B2002" s="16">
        <v>43496</v>
      </c>
      <c r="C2002" s="16">
        <v>43507</v>
      </c>
      <c r="D2002" s="17">
        <v>60</v>
      </c>
      <c r="E2002" s="18">
        <v>7870.59</v>
      </c>
      <c r="F2002" s="19">
        <f t="shared" si="279"/>
        <v>43566</v>
      </c>
      <c r="G2002" s="16">
        <v>43605</v>
      </c>
      <c r="H2002" s="20">
        <f t="shared" si="280"/>
        <v>39</v>
      </c>
      <c r="I2002" s="17">
        <f t="shared" si="281"/>
        <v>306953.01</v>
      </c>
      <c r="J2002" s="17">
        <f t="shared" si="282"/>
        <v>99</v>
      </c>
      <c r="K2002" s="21">
        <f t="shared" si="283"/>
        <v>7771.59</v>
      </c>
      <c r="L2002" s="17">
        <f t="shared" si="284"/>
        <v>109</v>
      </c>
      <c r="M2002" s="17">
        <f t="shared" si="285"/>
        <v>98</v>
      </c>
      <c r="N2002" s="17">
        <f t="shared" si="286"/>
        <v>857894.31</v>
      </c>
      <c r="O2002" s="22">
        <f t="shared" si="287"/>
        <v>771317.8200000001</v>
      </c>
    </row>
    <row r="2003" spans="1:15" ht="15">
      <c r="A2003" t="s">
        <v>1851</v>
      </c>
      <c r="B2003" s="16">
        <v>43524</v>
      </c>
      <c r="C2003" s="16">
        <v>43539</v>
      </c>
      <c r="D2003" s="17">
        <v>60</v>
      </c>
      <c r="E2003" s="18">
        <v>15015.04</v>
      </c>
      <c r="F2003" s="19">
        <f t="shared" si="279"/>
        <v>43600</v>
      </c>
      <c r="G2003" s="16">
        <v>43633</v>
      </c>
      <c r="H2003" s="20">
        <f t="shared" si="280"/>
        <v>33</v>
      </c>
      <c r="I2003" s="17">
        <f t="shared" si="281"/>
        <v>495496.32</v>
      </c>
      <c r="J2003" s="17">
        <f t="shared" si="282"/>
        <v>92</v>
      </c>
      <c r="K2003" s="21">
        <f t="shared" si="283"/>
        <v>14923.04</v>
      </c>
      <c r="L2003" s="17">
        <f t="shared" si="284"/>
        <v>109</v>
      </c>
      <c r="M2003" s="17">
        <f t="shared" si="285"/>
        <v>94</v>
      </c>
      <c r="N2003" s="17">
        <f t="shared" si="286"/>
        <v>1636639.36</v>
      </c>
      <c r="O2003" s="22">
        <f t="shared" si="287"/>
        <v>1411413.76</v>
      </c>
    </row>
    <row r="2004" spans="1:15" ht="15">
      <c r="A2004" t="s">
        <v>1852</v>
      </c>
      <c r="B2004" s="16">
        <v>43524</v>
      </c>
      <c r="C2004" s="16">
        <v>43539</v>
      </c>
      <c r="D2004" s="17">
        <v>60</v>
      </c>
      <c r="E2004" s="18">
        <v>7108.92</v>
      </c>
      <c r="F2004" s="19">
        <f t="shared" si="279"/>
        <v>43600</v>
      </c>
      <c r="G2004" s="16">
        <v>43563</v>
      </c>
      <c r="H2004" s="20">
        <f t="shared" si="280"/>
        <v>-37</v>
      </c>
      <c r="I2004" s="17">
        <f t="shared" si="281"/>
        <v>-263030.04</v>
      </c>
      <c r="J2004" s="17">
        <f t="shared" si="282"/>
        <v>23</v>
      </c>
      <c r="K2004" s="21">
        <f t="shared" si="283"/>
        <v>7085.92</v>
      </c>
      <c r="L2004" s="17">
        <f t="shared" si="284"/>
        <v>39</v>
      </c>
      <c r="M2004" s="17">
        <f t="shared" si="285"/>
        <v>24</v>
      </c>
      <c r="N2004" s="17">
        <f t="shared" si="286"/>
        <v>277247.88</v>
      </c>
      <c r="O2004" s="22">
        <f t="shared" si="287"/>
        <v>170614.08000000002</v>
      </c>
    </row>
    <row r="2005" spans="1:15" ht="15">
      <c r="A2005" t="s">
        <v>1853</v>
      </c>
      <c r="B2005" s="16">
        <v>43555</v>
      </c>
      <c r="C2005" s="16">
        <v>43560</v>
      </c>
      <c r="D2005" s="17">
        <v>60</v>
      </c>
      <c r="E2005" s="18">
        <v>16251.37</v>
      </c>
      <c r="F2005" s="19">
        <f t="shared" si="279"/>
        <v>43621</v>
      </c>
      <c r="G2005" s="16">
        <v>43588</v>
      </c>
      <c r="H2005" s="20">
        <f t="shared" si="280"/>
        <v>-33</v>
      </c>
      <c r="I2005" s="17">
        <f t="shared" si="281"/>
        <v>-536295.2100000001</v>
      </c>
      <c r="J2005" s="17">
        <f t="shared" si="282"/>
        <v>28</v>
      </c>
      <c r="K2005" s="21">
        <f t="shared" si="283"/>
        <v>16223.37</v>
      </c>
      <c r="L2005" s="17">
        <f t="shared" si="284"/>
        <v>33</v>
      </c>
      <c r="M2005" s="17">
        <f t="shared" si="285"/>
        <v>28</v>
      </c>
      <c r="N2005" s="17">
        <f t="shared" si="286"/>
        <v>536295.2100000001</v>
      </c>
      <c r="O2005" s="22">
        <f t="shared" si="287"/>
        <v>455038.36000000004</v>
      </c>
    </row>
    <row r="2006" spans="1:15" ht="15">
      <c r="A2006" t="s">
        <v>1854</v>
      </c>
      <c r="B2006" s="16">
        <v>43555</v>
      </c>
      <c r="C2006" s="16">
        <v>43560</v>
      </c>
      <c r="D2006" s="17">
        <v>60</v>
      </c>
      <c r="E2006" s="18">
        <v>7870.59</v>
      </c>
      <c r="F2006" s="19">
        <f t="shared" si="279"/>
        <v>43621</v>
      </c>
      <c r="G2006" s="16">
        <v>43588</v>
      </c>
      <c r="H2006" s="20">
        <f t="shared" si="280"/>
        <v>-33</v>
      </c>
      <c r="I2006" s="17">
        <f t="shared" si="281"/>
        <v>-259729.47</v>
      </c>
      <c r="J2006" s="17">
        <f t="shared" si="282"/>
        <v>28</v>
      </c>
      <c r="K2006" s="21">
        <f t="shared" si="283"/>
        <v>7842.59</v>
      </c>
      <c r="L2006" s="17">
        <f t="shared" si="284"/>
        <v>33</v>
      </c>
      <c r="M2006" s="17">
        <f t="shared" si="285"/>
        <v>28</v>
      </c>
      <c r="N2006" s="17">
        <f t="shared" si="286"/>
        <v>259729.47</v>
      </c>
      <c r="O2006" s="22">
        <f t="shared" si="287"/>
        <v>220376.52000000002</v>
      </c>
    </row>
    <row r="2007" spans="1:15" ht="15">
      <c r="A2007" t="s">
        <v>1855</v>
      </c>
      <c r="B2007" s="16">
        <v>43585</v>
      </c>
      <c r="C2007" s="16">
        <v>43602</v>
      </c>
      <c r="D2007" s="17">
        <v>60</v>
      </c>
      <c r="E2007" s="18">
        <v>15839.26</v>
      </c>
      <c r="F2007" s="19">
        <f t="shared" si="279"/>
        <v>43663</v>
      </c>
      <c r="G2007" s="16">
        <v>43619</v>
      </c>
      <c r="H2007" s="20">
        <f t="shared" si="280"/>
        <v>-44</v>
      </c>
      <c r="I2007" s="17">
        <f t="shared" si="281"/>
        <v>-696927.4400000001</v>
      </c>
      <c r="J2007" s="17">
        <f t="shared" si="282"/>
        <v>16</v>
      </c>
      <c r="K2007" s="21">
        <f t="shared" si="283"/>
        <v>15823.26</v>
      </c>
      <c r="L2007" s="17">
        <f t="shared" si="284"/>
        <v>34</v>
      </c>
      <c r="M2007" s="17">
        <f t="shared" si="285"/>
        <v>17</v>
      </c>
      <c r="N2007" s="17">
        <f t="shared" si="286"/>
        <v>538534.84</v>
      </c>
      <c r="O2007" s="22">
        <f t="shared" si="287"/>
        <v>269267.42</v>
      </c>
    </row>
    <row r="2008" spans="1:15" ht="15">
      <c r="A2008" t="s">
        <v>1856</v>
      </c>
      <c r="B2008" s="16">
        <v>43585</v>
      </c>
      <c r="C2008" s="16">
        <v>43602</v>
      </c>
      <c r="D2008" s="17">
        <v>60</v>
      </c>
      <c r="E2008" s="18">
        <v>7616.7</v>
      </c>
      <c r="F2008" s="19">
        <f t="shared" si="279"/>
        <v>43663</v>
      </c>
      <c r="G2008" s="16">
        <v>43563</v>
      </c>
      <c r="H2008" s="20">
        <f t="shared" si="280"/>
        <v>-100</v>
      </c>
      <c r="I2008" s="17">
        <f t="shared" si="281"/>
        <v>-761670</v>
      </c>
      <c r="J2008" s="17">
        <f t="shared" si="282"/>
        <v>-39</v>
      </c>
      <c r="K2008" s="21">
        <f t="shared" si="283"/>
        <v>7655.7</v>
      </c>
      <c r="L2008" s="17">
        <f t="shared" si="284"/>
        <v>-22</v>
      </c>
      <c r="M2008" s="17">
        <f t="shared" si="285"/>
        <v>-39</v>
      </c>
      <c r="N2008" s="17">
        <f t="shared" si="286"/>
        <v>-167567.4</v>
      </c>
      <c r="O2008" s="22">
        <f t="shared" si="287"/>
        <v>-297051.3</v>
      </c>
    </row>
    <row r="2009" spans="1:15" ht="15">
      <c r="A2009" t="s">
        <v>1857</v>
      </c>
      <c r="B2009" s="16">
        <v>43434</v>
      </c>
      <c r="C2009" s="16">
        <v>43465</v>
      </c>
      <c r="D2009" s="17">
        <v>60</v>
      </c>
      <c r="E2009" s="18">
        <v>17287.79</v>
      </c>
      <c r="F2009" s="19">
        <f t="shared" si="279"/>
        <v>43524</v>
      </c>
      <c r="G2009" s="16">
        <v>43588</v>
      </c>
      <c r="H2009" s="20">
        <f t="shared" si="280"/>
        <v>64</v>
      </c>
      <c r="I2009" s="17">
        <f t="shared" si="281"/>
        <v>1106418.56</v>
      </c>
      <c r="J2009" s="17">
        <f t="shared" si="282"/>
        <v>123</v>
      </c>
      <c r="K2009" s="21">
        <f t="shared" si="283"/>
        <v>17164.79</v>
      </c>
      <c r="L2009" s="17">
        <f t="shared" si="284"/>
        <v>154</v>
      </c>
      <c r="M2009" s="17">
        <f t="shared" si="285"/>
        <v>123</v>
      </c>
      <c r="N2009" s="17">
        <f t="shared" si="286"/>
        <v>2662319.66</v>
      </c>
      <c r="O2009" s="22">
        <f t="shared" si="287"/>
        <v>2126398.17</v>
      </c>
    </row>
    <row r="2010" spans="1:15" ht="15">
      <c r="A2010" t="s">
        <v>1858</v>
      </c>
      <c r="B2010" s="16">
        <v>43434</v>
      </c>
      <c r="C2010" s="16">
        <v>43465</v>
      </c>
      <c r="D2010" s="17">
        <v>60</v>
      </c>
      <c r="E2010" s="18">
        <v>1137.43</v>
      </c>
      <c r="F2010" s="19">
        <f t="shared" si="279"/>
        <v>43524</v>
      </c>
      <c r="G2010" s="16">
        <v>43588</v>
      </c>
      <c r="H2010" s="20">
        <f t="shared" si="280"/>
        <v>64</v>
      </c>
      <c r="I2010" s="17">
        <f t="shared" si="281"/>
        <v>72795.52</v>
      </c>
      <c r="J2010" s="17">
        <f t="shared" si="282"/>
        <v>123</v>
      </c>
      <c r="K2010" s="21">
        <f t="shared" si="283"/>
        <v>1014.4300000000001</v>
      </c>
      <c r="L2010" s="17">
        <f t="shared" si="284"/>
        <v>154</v>
      </c>
      <c r="M2010" s="17">
        <f t="shared" si="285"/>
        <v>123</v>
      </c>
      <c r="N2010" s="17">
        <f t="shared" si="286"/>
        <v>175164.22</v>
      </c>
      <c r="O2010" s="22">
        <f t="shared" si="287"/>
        <v>139903.89</v>
      </c>
    </row>
    <row r="2011" spans="1:15" ht="15">
      <c r="A2011" t="s">
        <v>1859</v>
      </c>
      <c r="B2011" s="16">
        <v>43595</v>
      </c>
      <c r="C2011" s="16">
        <v>43595</v>
      </c>
      <c r="D2011" s="17">
        <v>60</v>
      </c>
      <c r="E2011">
        <v>65.88</v>
      </c>
      <c r="F2011" s="19">
        <f t="shared" si="279"/>
        <v>43656</v>
      </c>
      <c r="G2011" s="16">
        <v>43619</v>
      </c>
      <c r="H2011" s="20">
        <f t="shared" si="280"/>
        <v>-37</v>
      </c>
      <c r="I2011" s="17">
        <f t="shared" si="281"/>
        <v>-2437.56</v>
      </c>
      <c r="J2011" s="17">
        <f t="shared" si="282"/>
        <v>23</v>
      </c>
      <c r="K2011" s="21">
        <f t="shared" si="283"/>
        <v>42.879999999999995</v>
      </c>
      <c r="L2011" s="17">
        <f t="shared" si="284"/>
        <v>24</v>
      </c>
      <c r="M2011" s="17">
        <f t="shared" si="285"/>
        <v>24</v>
      </c>
      <c r="N2011" s="17">
        <f t="shared" si="286"/>
        <v>1581.12</v>
      </c>
      <c r="O2011" s="22">
        <f t="shared" si="287"/>
        <v>1581.12</v>
      </c>
    </row>
    <row r="2012" spans="1:15" ht="15">
      <c r="A2012" t="s">
        <v>1860</v>
      </c>
      <c r="B2012" s="16">
        <v>43633</v>
      </c>
      <c r="C2012" s="16">
        <v>43633</v>
      </c>
      <c r="D2012" s="17">
        <v>60</v>
      </c>
      <c r="E2012">
        <v>540</v>
      </c>
      <c r="F2012" s="19">
        <f t="shared" si="279"/>
        <v>43694</v>
      </c>
      <c r="G2012" s="16">
        <v>43619</v>
      </c>
      <c r="H2012" s="20">
        <f t="shared" si="280"/>
        <v>-75</v>
      </c>
      <c r="I2012" s="17">
        <f t="shared" si="281"/>
        <v>-40500</v>
      </c>
      <c r="J2012" s="17">
        <f t="shared" si="282"/>
        <v>-14</v>
      </c>
      <c r="K2012" s="21">
        <f t="shared" si="283"/>
        <v>554</v>
      </c>
      <c r="L2012" s="17">
        <f t="shared" si="284"/>
        <v>-14</v>
      </c>
      <c r="M2012" s="17">
        <f t="shared" si="285"/>
        <v>-14</v>
      </c>
      <c r="N2012" s="17">
        <f t="shared" si="286"/>
        <v>-7560</v>
      </c>
      <c r="O2012" s="22">
        <f t="shared" si="287"/>
        <v>-7560</v>
      </c>
    </row>
    <row r="2013" spans="1:15" ht="15">
      <c r="A2013" t="s">
        <v>1861</v>
      </c>
      <c r="B2013" s="16">
        <v>43496</v>
      </c>
      <c r="C2013" s="16">
        <v>43509</v>
      </c>
      <c r="D2013" s="17">
        <v>60</v>
      </c>
      <c r="E2013" s="18">
        <v>17387.37</v>
      </c>
      <c r="F2013" s="19">
        <f t="shared" si="279"/>
        <v>43568</v>
      </c>
      <c r="G2013" s="16">
        <v>43584</v>
      </c>
      <c r="H2013" s="20">
        <f t="shared" si="280"/>
        <v>16</v>
      </c>
      <c r="I2013" s="17">
        <f t="shared" si="281"/>
        <v>278197.92</v>
      </c>
      <c r="J2013" s="17">
        <f t="shared" si="282"/>
        <v>76</v>
      </c>
      <c r="K2013" s="21">
        <f t="shared" si="283"/>
        <v>17311.37</v>
      </c>
      <c r="L2013" s="17">
        <f t="shared" si="284"/>
        <v>88</v>
      </c>
      <c r="M2013" s="17">
        <f t="shared" si="285"/>
        <v>75</v>
      </c>
      <c r="N2013" s="17">
        <f t="shared" si="286"/>
        <v>1530088.5599999998</v>
      </c>
      <c r="O2013" s="22">
        <f t="shared" si="287"/>
        <v>1304052.75</v>
      </c>
    </row>
    <row r="2014" spans="1:15" ht="15">
      <c r="A2014" t="s">
        <v>1862</v>
      </c>
      <c r="B2014" s="16">
        <v>43496</v>
      </c>
      <c r="C2014" s="16">
        <v>43509</v>
      </c>
      <c r="D2014" s="17">
        <v>60</v>
      </c>
      <c r="E2014" s="18">
        <v>1217.57</v>
      </c>
      <c r="F2014" s="19">
        <f t="shared" si="279"/>
        <v>43568</v>
      </c>
      <c r="G2014" s="16">
        <v>43605</v>
      </c>
      <c r="H2014" s="20">
        <f t="shared" si="280"/>
        <v>37</v>
      </c>
      <c r="I2014" s="17">
        <f t="shared" si="281"/>
        <v>45050.09</v>
      </c>
      <c r="J2014" s="17">
        <f t="shared" si="282"/>
        <v>97</v>
      </c>
      <c r="K2014" s="21">
        <f t="shared" si="283"/>
        <v>1120.57</v>
      </c>
      <c r="L2014" s="17">
        <f t="shared" si="284"/>
        <v>109</v>
      </c>
      <c r="M2014" s="17">
        <f t="shared" si="285"/>
        <v>96</v>
      </c>
      <c r="N2014" s="17">
        <f t="shared" si="286"/>
        <v>132715.13</v>
      </c>
      <c r="O2014" s="22">
        <f t="shared" si="287"/>
        <v>116886.72</v>
      </c>
    </row>
    <row r="2015" spans="1:15" ht="15">
      <c r="A2015" t="s">
        <v>1863</v>
      </c>
      <c r="B2015" s="16">
        <v>43524</v>
      </c>
      <c r="C2015" s="16">
        <v>43543</v>
      </c>
      <c r="D2015" s="17">
        <v>60</v>
      </c>
      <c r="E2015" s="18">
        <v>16202.2</v>
      </c>
      <c r="F2015" s="19">
        <f t="shared" si="279"/>
        <v>43604</v>
      </c>
      <c r="G2015" s="16">
        <v>43643</v>
      </c>
      <c r="H2015" s="20">
        <f t="shared" si="280"/>
        <v>39</v>
      </c>
      <c r="I2015" s="17">
        <f t="shared" si="281"/>
        <v>631885.8</v>
      </c>
      <c r="J2015" s="17">
        <f t="shared" si="282"/>
        <v>98</v>
      </c>
      <c r="K2015" s="21">
        <f t="shared" si="283"/>
        <v>16104.2</v>
      </c>
      <c r="L2015" s="17">
        <f t="shared" si="284"/>
        <v>119</v>
      </c>
      <c r="M2015" s="17">
        <f t="shared" si="285"/>
        <v>100</v>
      </c>
      <c r="N2015" s="17">
        <f t="shared" si="286"/>
        <v>1928061.8</v>
      </c>
      <c r="O2015" s="22">
        <f t="shared" si="287"/>
        <v>1620220</v>
      </c>
    </row>
    <row r="2016" spans="1:15" ht="15">
      <c r="A2016" t="s">
        <v>1864</v>
      </c>
      <c r="B2016" s="16">
        <v>43524</v>
      </c>
      <c r="C2016" s="16">
        <v>43543</v>
      </c>
      <c r="D2016" s="17">
        <v>60</v>
      </c>
      <c r="E2016" s="18">
        <v>1577.85</v>
      </c>
      <c r="F2016" s="19">
        <f t="shared" si="279"/>
        <v>43604</v>
      </c>
      <c r="G2016" s="16">
        <v>43592</v>
      </c>
      <c r="H2016" s="20">
        <f t="shared" si="280"/>
        <v>-12</v>
      </c>
      <c r="I2016" s="17">
        <f t="shared" si="281"/>
        <v>-18934.199999999997</v>
      </c>
      <c r="J2016" s="17">
        <f t="shared" si="282"/>
        <v>48</v>
      </c>
      <c r="K2016" s="21">
        <f t="shared" si="283"/>
        <v>1529.85</v>
      </c>
      <c r="L2016" s="17">
        <f t="shared" si="284"/>
        <v>68</v>
      </c>
      <c r="M2016" s="17">
        <f t="shared" si="285"/>
        <v>49</v>
      </c>
      <c r="N2016" s="17">
        <f t="shared" si="286"/>
        <v>107293.79999999999</v>
      </c>
      <c r="O2016" s="22">
        <f t="shared" si="287"/>
        <v>77314.65</v>
      </c>
    </row>
    <row r="2017" spans="1:15" ht="15">
      <c r="A2017" t="s">
        <v>1865</v>
      </c>
      <c r="B2017" s="16">
        <v>43555</v>
      </c>
      <c r="C2017" s="16">
        <v>43574</v>
      </c>
      <c r="D2017" s="17">
        <v>60</v>
      </c>
      <c r="E2017" s="18">
        <v>17641.45</v>
      </c>
      <c r="F2017" s="19">
        <f t="shared" si="279"/>
        <v>43635</v>
      </c>
      <c r="G2017" s="16">
        <v>43592</v>
      </c>
      <c r="H2017" s="20">
        <f t="shared" si="280"/>
        <v>-43</v>
      </c>
      <c r="I2017" s="17">
        <f t="shared" si="281"/>
        <v>-758582.35</v>
      </c>
      <c r="J2017" s="17">
        <f t="shared" si="282"/>
        <v>18</v>
      </c>
      <c r="K2017" s="21">
        <f t="shared" si="283"/>
        <v>17623.45</v>
      </c>
      <c r="L2017" s="17">
        <f t="shared" si="284"/>
        <v>37</v>
      </c>
      <c r="M2017" s="17">
        <f t="shared" si="285"/>
        <v>18</v>
      </c>
      <c r="N2017" s="17">
        <f t="shared" si="286"/>
        <v>652733.65</v>
      </c>
      <c r="O2017" s="22">
        <f t="shared" si="287"/>
        <v>317546.10000000003</v>
      </c>
    </row>
    <row r="2018" spans="1:15" ht="15">
      <c r="A2018" t="s">
        <v>1866</v>
      </c>
      <c r="B2018" s="16">
        <v>43555</v>
      </c>
      <c r="C2018" s="16">
        <v>43574</v>
      </c>
      <c r="D2018" s="17">
        <v>60</v>
      </c>
      <c r="E2018">
        <v>910.89</v>
      </c>
      <c r="F2018" s="19">
        <f t="shared" si="279"/>
        <v>43635</v>
      </c>
      <c r="G2018" s="16">
        <v>43584</v>
      </c>
      <c r="H2018" s="20">
        <f t="shared" si="280"/>
        <v>-51</v>
      </c>
      <c r="I2018" s="17">
        <f t="shared" si="281"/>
        <v>-46455.39</v>
      </c>
      <c r="J2018" s="17">
        <f t="shared" si="282"/>
        <v>10</v>
      </c>
      <c r="K2018" s="21">
        <f t="shared" si="283"/>
        <v>900.89</v>
      </c>
      <c r="L2018" s="17">
        <f t="shared" si="284"/>
        <v>29</v>
      </c>
      <c r="M2018" s="17">
        <f t="shared" si="285"/>
        <v>10</v>
      </c>
      <c r="N2018" s="17">
        <f t="shared" si="286"/>
        <v>26415.81</v>
      </c>
      <c r="O2018" s="22">
        <f t="shared" si="287"/>
        <v>9108.9</v>
      </c>
    </row>
    <row r="2019" spans="1:15" ht="15">
      <c r="A2019" t="s">
        <v>1867</v>
      </c>
      <c r="B2019" s="16">
        <v>43585</v>
      </c>
      <c r="C2019" s="16">
        <v>43613</v>
      </c>
      <c r="D2019" s="17">
        <v>60</v>
      </c>
      <c r="E2019" s="18">
        <v>16354.98</v>
      </c>
      <c r="F2019" s="19">
        <f t="shared" si="279"/>
        <v>43674</v>
      </c>
      <c r="G2019" s="16">
        <v>43605</v>
      </c>
      <c r="H2019" s="20">
        <f t="shared" si="280"/>
        <v>-69</v>
      </c>
      <c r="I2019" s="17">
        <f t="shared" si="281"/>
        <v>-1128493.6199999999</v>
      </c>
      <c r="J2019" s="17">
        <f t="shared" si="282"/>
        <v>-8</v>
      </c>
      <c r="K2019" s="21">
        <f t="shared" si="283"/>
        <v>16362.98</v>
      </c>
      <c r="L2019" s="17">
        <f t="shared" si="284"/>
        <v>20</v>
      </c>
      <c r="M2019" s="17">
        <f t="shared" si="285"/>
        <v>-8</v>
      </c>
      <c r="N2019" s="17">
        <f t="shared" si="286"/>
        <v>327099.6</v>
      </c>
      <c r="O2019" s="22">
        <f t="shared" si="287"/>
        <v>-130839.84</v>
      </c>
    </row>
    <row r="2020" spans="1:15" ht="15">
      <c r="A2020" t="s">
        <v>1868</v>
      </c>
      <c r="B2020" s="16">
        <v>43585</v>
      </c>
      <c r="C2020" s="16">
        <v>43613</v>
      </c>
      <c r="D2020" s="17">
        <v>60</v>
      </c>
      <c r="E2020">
        <v>696.25</v>
      </c>
      <c r="F2020" s="19">
        <f t="shared" si="279"/>
        <v>43674</v>
      </c>
      <c r="G2020" s="16">
        <v>43633</v>
      </c>
      <c r="H2020" s="20">
        <f t="shared" si="280"/>
        <v>-41</v>
      </c>
      <c r="I2020" s="17">
        <f t="shared" si="281"/>
        <v>-28546.25</v>
      </c>
      <c r="J2020" s="17">
        <f t="shared" si="282"/>
        <v>19</v>
      </c>
      <c r="K2020" s="21">
        <f t="shared" si="283"/>
        <v>677.25</v>
      </c>
      <c r="L2020" s="17">
        <f t="shared" si="284"/>
        <v>48</v>
      </c>
      <c r="M2020" s="17">
        <f t="shared" si="285"/>
        <v>20</v>
      </c>
      <c r="N2020" s="17">
        <f t="shared" si="286"/>
        <v>33420</v>
      </c>
      <c r="O2020" s="22">
        <f t="shared" si="287"/>
        <v>13925</v>
      </c>
    </row>
    <row r="2021" spans="1:15" ht="15">
      <c r="A2021" t="s">
        <v>1869</v>
      </c>
      <c r="B2021" s="16">
        <v>43349</v>
      </c>
      <c r="C2021" s="16">
        <v>43355</v>
      </c>
      <c r="D2021" s="17">
        <v>60</v>
      </c>
      <c r="E2021" s="18">
        <v>1142.76</v>
      </c>
      <c r="F2021" s="19">
        <f t="shared" si="279"/>
        <v>43416</v>
      </c>
      <c r="G2021" s="16">
        <v>43584</v>
      </c>
      <c r="H2021" s="20">
        <f t="shared" si="280"/>
        <v>168</v>
      </c>
      <c r="I2021" s="17">
        <f t="shared" si="281"/>
        <v>191983.68</v>
      </c>
      <c r="J2021" s="17">
        <f t="shared" si="282"/>
        <v>227</v>
      </c>
      <c r="K2021" s="21">
        <f t="shared" si="283"/>
        <v>915.76</v>
      </c>
      <c r="L2021" s="17">
        <f t="shared" si="284"/>
        <v>235</v>
      </c>
      <c r="M2021" s="17">
        <f t="shared" si="285"/>
        <v>229</v>
      </c>
      <c r="N2021" s="17">
        <f t="shared" si="286"/>
        <v>268548.6</v>
      </c>
      <c r="O2021" s="22">
        <f t="shared" si="287"/>
        <v>261692.04</v>
      </c>
    </row>
    <row r="2022" spans="1:15" ht="15">
      <c r="A2022" t="s">
        <v>1870</v>
      </c>
      <c r="B2022" s="16">
        <v>43529</v>
      </c>
      <c r="C2022" s="16">
        <v>43531</v>
      </c>
      <c r="D2022" s="17">
        <v>60</v>
      </c>
      <c r="E2022">
        <v>774.69</v>
      </c>
      <c r="F2022" s="19">
        <f t="shared" si="279"/>
        <v>43592</v>
      </c>
      <c r="G2022" s="16">
        <v>43600</v>
      </c>
      <c r="H2022" s="20">
        <f t="shared" si="280"/>
        <v>8</v>
      </c>
      <c r="I2022" s="17">
        <f t="shared" si="281"/>
        <v>6197.52</v>
      </c>
      <c r="J2022" s="17">
        <f t="shared" si="282"/>
        <v>68</v>
      </c>
      <c r="K2022" s="21">
        <f t="shared" si="283"/>
        <v>706.69</v>
      </c>
      <c r="L2022" s="17">
        <f t="shared" si="284"/>
        <v>71</v>
      </c>
      <c r="M2022" s="17">
        <f t="shared" si="285"/>
        <v>69</v>
      </c>
      <c r="N2022" s="17">
        <f t="shared" si="286"/>
        <v>55002.990000000005</v>
      </c>
      <c r="O2022" s="22">
        <f t="shared" si="287"/>
        <v>53453.61</v>
      </c>
    </row>
    <row r="2023" spans="1:15" ht="15">
      <c r="A2023" t="s">
        <v>490</v>
      </c>
      <c r="B2023" s="16">
        <v>43570</v>
      </c>
      <c r="C2023" s="16">
        <v>43571</v>
      </c>
      <c r="D2023" s="17">
        <v>60</v>
      </c>
      <c r="E2023" s="18">
        <v>10008.76</v>
      </c>
      <c r="F2023" s="19">
        <f t="shared" si="279"/>
        <v>43632</v>
      </c>
      <c r="G2023" s="16">
        <v>43605</v>
      </c>
      <c r="H2023" s="20">
        <f t="shared" si="280"/>
        <v>-27</v>
      </c>
      <c r="I2023" s="17">
        <f t="shared" si="281"/>
        <v>-270236.52</v>
      </c>
      <c r="J2023" s="17">
        <f t="shared" si="282"/>
        <v>34</v>
      </c>
      <c r="K2023" s="21">
        <f t="shared" si="283"/>
        <v>9974.76</v>
      </c>
      <c r="L2023" s="17">
        <f t="shared" si="284"/>
        <v>35</v>
      </c>
      <c r="M2023" s="17">
        <f t="shared" si="285"/>
        <v>34</v>
      </c>
      <c r="N2023" s="17">
        <f t="shared" si="286"/>
        <v>350306.60000000003</v>
      </c>
      <c r="O2023" s="22">
        <f t="shared" si="287"/>
        <v>340297.84</v>
      </c>
    </row>
    <row r="2024" spans="1:15" ht="15">
      <c r="A2024" t="s">
        <v>260</v>
      </c>
      <c r="B2024" s="16">
        <v>43599</v>
      </c>
      <c r="C2024" s="16">
        <v>43600</v>
      </c>
      <c r="D2024" s="17">
        <v>60</v>
      </c>
      <c r="E2024" s="18">
        <v>7800.35</v>
      </c>
      <c r="F2024" s="19">
        <f t="shared" si="279"/>
        <v>43661</v>
      </c>
      <c r="G2024" s="16">
        <v>43633</v>
      </c>
      <c r="H2024" s="20">
        <f t="shared" si="280"/>
        <v>-28</v>
      </c>
      <c r="I2024" s="17">
        <f t="shared" si="281"/>
        <v>-218409.80000000002</v>
      </c>
      <c r="J2024" s="17">
        <f t="shared" si="282"/>
        <v>32</v>
      </c>
      <c r="K2024" s="21">
        <f t="shared" si="283"/>
        <v>7768.35</v>
      </c>
      <c r="L2024" s="17">
        <f t="shared" si="284"/>
        <v>34</v>
      </c>
      <c r="M2024" s="17">
        <f t="shared" si="285"/>
        <v>33</v>
      </c>
      <c r="N2024" s="17">
        <f t="shared" si="286"/>
        <v>265211.9</v>
      </c>
      <c r="O2024" s="22">
        <f t="shared" si="287"/>
        <v>257411.55000000002</v>
      </c>
    </row>
    <row r="2025" spans="1:15" ht="15">
      <c r="A2025" t="s">
        <v>465</v>
      </c>
      <c r="B2025" s="16">
        <v>43563</v>
      </c>
      <c r="C2025" s="16">
        <v>43571</v>
      </c>
      <c r="D2025" s="17">
        <v>60</v>
      </c>
      <c r="E2025" s="18">
        <v>10266.47</v>
      </c>
      <c r="F2025" s="19">
        <f t="shared" si="279"/>
        <v>43632</v>
      </c>
      <c r="G2025" s="16">
        <v>43599</v>
      </c>
      <c r="H2025" s="20">
        <f t="shared" si="280"/>
        <v>-33</v>
      </c>
      <c r="I2025" s="17">
        <f t="shared" si="281"/>
        <v>-338793.50999999995</v>
      </c>
      <c r="J2025" s="17">
        <f t="shared" si="282"/>
        <v>28</v>
      </c>
      <c r="K2025" s="21">
        <f t="shared" si="283"/>
        <v>10238.47</v>
      </c>
      <c r="L2025" s="17">
        <f t="shared" si="284"/>
        <v>36</v>
      </c>
      <c r="M2025" s="17">
        <f t="shared" si="285"/>
        <v>28</v>
      </c>
      <c r="N2025" s="17">
        <f t="shared" si="286"/>
        <v>369592.92</v>
      </c>
      <c r="O2025" s="22">
        <f t="shared" si="287"/>
        <v>287461.16</v>
      </c>
    </row>
    <row r="2026" spans="1:15" ht="15">
      <c r="A2026" t="s">
        <v>1871</v>
      </c>
      <c r="B2026" s="16">
        <v>43404</v>
      </c>
      <c r="C2026" s="16">
        <v>43430</v>
      </c>
      <c r="D2026" s="17">
        <v>60</v>
      </c>
      <c r="E2026">
        <v>78</v>
      </c>
      <c r="F2026" s="19">
        <f t="shared" si="279"/>
        <v>43491</v>
      </c>
      <c r="G2026" s="16">
        <v>43594</v>
      </c>
      <c r="H2026" s="20">
        <f t="shared" si="280"/>
        <v>103</v>
      </c>
      <c r="I2026" s="17">
        <f t="shared" si="281"/>
        <v>8034</v>
      </c>
      <c r="J2026" s="17">
        <f t="shared" si="282"/>
        <v>163</v>
      </c>
      <c r="K2026" s="21">
        <f t="shared" si="283"/>
        <v>-85</v>
      </c>
      <c r="L2026" s="17">
        <f t="shared" si="284"/>
        <v>190</v>
      </c>
      <c r="M2026" s="17">
        <f t="shared" si="285"/>
        <v>164</v>
      </c>
      <c r="N2026" s="17">
        <f t="shared" si="286"/>
        <v>14820</v>
      </c>
      <c r="O2026" s="22">
        <f t="shared" si="287"/>
        <v>12792</v>
      </c>
    </row>
    <row r="2027" spans="1:15" ht="15">
      <c r="A2027" t="s">
        <v>1872</v>
      </c>
      <c r="B2027" s="16">
        <v>43434</v>
      </c>
      <c r="C2027" s="16">
        <v>43465</v>
      </c>
      <c r="D2027" s="17">
        <v>60</v>
      </c>
      <c r="E2027">
        <v>234</v>
      </c>
      <c r="F2027" s="19">
        <f t="shared" si="279"/>
        <v>43524</v>
      </c>
      <c r="G2027" s="16">
        <v>43605</v>
      </c>
      <c r="H2027" s="20">
        <f t="shared" si="280"/>
        <v>81</v>
      </c>
      <c r="I2027" s="17">
        <f t="shared" si="281"/>
        <v>18954</v>
      </c>
      <c r="J2027" s="17">
        <f t="shared" si="282"/>
        <v>140</v>
      </c>
      <c r="K2027" s="21">
        <f t="shared" si="283"/>
        <v>94</v>
      </c>
      <c r="L2027" s="17">
        <f t="shared" si="284"/>
        <v>171</v>
      </c>
      <c r="M2027" s="17">
        <f t="shared" si="285"/>
        <v>140</v>
      </c>
      <c r="N2027" s="17">
        <f t="shared" si="286"/>
        <v>40014</v>
      </c>
      <c r="O2027" s="22">
        <f t="shared" si="287"/>
        <v>32760</v>
      </c>
    </row>
    <row r="2028" spans="1:15" ht="15">
      <c r="A2028" t="s">
        <v>1873</v>
      </c>
      <c r="B2028" s="16">
        <v>43434</v>
      </c>
      <c r="C2028" s="16">
        <v>43488</v>
      </c>
      <c r="D2028" s="17">
        <v>60</v>
      </c>
      <c r="E2028">
        <v>234</v>
      </c>
      <c r="F2028" s="19">
        <f t="shared" si="279"/>
        <v>43547</v>
      </c>
      <c r="G2028" s="16">
        <v>43605</v>
      </c>
      <c r="H2028" s="20">
        <f t="shared" si="280"/>
        <v>58</v>
      </c>
      <c r="I2028" s="17">
        <f t="shared" si="281"/>
        <v>13572</v>
      </c>
      <c r="J2028" s="17">
        <f t="shared" si="282"/>
        <v>117</v>
      </c>
      <c r="K2028" s="21">
        <f t="shared" si="283"/>
        <v>117</v>
      </c>
      <c r="L2028" s="17">
        <f t="shared" si="284"/>
        <v>171</v>
      </c>
      <c r="M2028" s="17">
        <f t="shared" si="285"/>
        <v>117</v>
      </c>
      <c r="N2028" s="17">
        <f t="shared" si="286"/>
        <v>40014</v>
      </c>
      <c r="O2028" s="22">
        <f t="shared" si="287"/>
        <v>27378</v>
      </c>
    </row>
    <row r="2029" spans="1:15" ht="15">
      <c r="A2029" t="s">
        <v>1874</v>
      </c>
      <c r="B2029" s="16">
        <v>43465</v>
      </c>
      <c r="C2029" s="16">
        <v>43488</v>
      </c>
      <c r="D2029" s="17">
        <v>60</v>
      </c>
      <c r="E2029">
        <v>234</v>
      </c>
      <c r="F2029" s="19">
        <f t="shared" si="279"/>
        <v>43547</v>
      </c>
      <c r="G2029" s="16">
        <v>43592</v>
      </c>
      <c r="H2029" s="20">
        <f t="shared" si="280"/>
        <v>45</v>
      </c>
      <c r="I2029" s="17">
        <f t="shared" si="281"/>
        <v>10530</v>
      </c>
      <c r="J2029" s="17">
        <f t="shared" si="282"/>
        <v>104</v>
      </c>
      <c r="K2029" s="21">
        <f t="shared" si="283"/>
        <v>130</v>
      </c>
      <c r="L2029" s="17">
        <f t="shared" si="284"/>
        <v>127</v>
      </c>
      <c r="M2029" s="17">
        <f t="shared" si="285"/>
        <v>104</v>
      </c>
      <c r="N2029" s="17">
        <f t="shared" si="286"/>
        <v>29718</v>
      </c>
      <c r="O2029" s="22">
        <f t="shared" si="287"/>
        <v>24336</v>
      </c>
    </row>
    <row r="2030" spans="1:15" ht="15">
      <c r="A2030" t="s">
        <v>1875</v>
      </c>
      <c r="B2030" s="16">
        <v>43465</v>
      </c>
      <c r="C2030" s="16">
        <v>43496</v>
      </c>
      <c r="D2030" s="17">
        <v>60</v>
      </c>
      <c r="E2030">
        <v>78</v>
      </c>
      <c r="F2030" s="19">
        <f t="shared" si="279"/>
        <v>43555</v>
      </c>
      <c r="G2030" s="16">
        <v>43605</v>
      </c>
      <c r="H2030" s="20">
        <f t="shared" si="280"/>
        <v>50</v>
      </c>
      <c r="I2030" s="17">
        <f t="shared" si="281"/>
        <v>3900</v>
      </c>
      <c r="J2030" s="17">
        <f t="shared" si="282"/>
        <v>110</v>
      </c>
      <c r="K2030" s="21">
        <f t="shared" si="283"/>
        <v>-32</v>
      </c>
      <c r="L2030" s="17">
        <f t="shared" si="284"/>
        <v>140</v>
      </c>
      <c r="M2030" s="17">
        <f t="shared" si="285"/>
        <v>109</v>
      </c>
      <c r="N2030" s="17">
        <f t="shared" si="286"/>
        <v>10920</v>
      </c>
      <c r="O2030" s="22">
        <f t="shared" si="287"/>
        <v>8502</v>
      </c>
    </row>
    <row r="2031" spans="1:15" ht="15">
      <c r="A2031" t="s">
        <v>1876</v>
      </c>
      <c r="B2031" s="16">
        <v>43496</v>
      </c>
      <c r="C2031" s="16">
        <v>43516</v>
      </c>
      <c r="D2031" s="17">
        <v>60</v>
      </c>
      <c r="E2031">
        <v>234</v>
      </c>
      <c r="F2031" s="19">
        <f t="shared" si="279"/>
        <v>43575</v>
      </c>
      <c r="G2031" s="16">
        <v>43633</v>
      </c>
      <c r="H2031" s="20">
        <f t="shared" si="280"/>
        <v>58</v>
      </c>
      <c r="I2031" s="17">
        <f t="shared" si="281"/>
        <v>13572</v>
      </c>
      <c r="J2031" s="17">
        <f t="shared" si="282"/>
        <v>117</v>
      </c>
      <c r="K2031" s="21">
        <f t="shared" si="283"/>
        <v>117</v>
      </c>
      <c r="L2031" s="17">
        <f t="shared" si="284"/>
        <v>137</v>
      </c>
      <c r="M2031" s="17">
        <f t="shared" si="285"/>
        <v>117</v>
      </c>
      <c r="N2031" s="17">
        <f t="shared" si="286"/>
        <v>32058</v>
      </c>
      <c r="O2031" s="22">
        <f t="shared" si="287"/>
        <v>27378</v>
      </c>
    </row>
    <row r="2032" spans="1:15" ht="15">
      <c r="A2032" t="s">
        <v>1877</v>
      </c>
      <c r="B2032" s="16">
        <v>43524</v>
      </c>
      <c r="C2032" s="16">
        <v>43542</v>
      </c>
      <c r="D2032" s="17">
        <v>60</v>
      </c>
      <c r="E2032">
        <v>156</v>
      </c>
      <c r="F2032" s="19">
        <f t="shared" si="279"/>
        <v>43603</v>
      </c>
      <c r="G2032" s="16">
        <v>43564</v>
      </c>
      <c r="H2032" s="20">
        <f t="shared" si="280"/>
        <v>-39</v>
      </c>
      <c r="I2032" s="17">
        <f t="shared" si="281"/>
        <v>-6084</v>
      </c>
      <c r="J2032" s="17">
        <f t="shared" si="282"/>
        <v>21</v>
      </c>
      <c r="K2032" s="21">
        <f t="shared" si="283"/>
        <v>135</v>
      </c>
      <c r="L2032" s="17">
        <f t="shared" si="284"/>
        <v>40</v>
      </c>
      <c r="M2032" s="17">
        <f t="shared" si="285"/>
        <v>22</v>
      </c>
      <c r="N2032" s="17">
        <f t="shared" si="286"/>
        <v>6240</v>
      </c>
      <c r="O2032" s="22">
        <f t="shared" si="287"/>
        <v>3432</v>
      </c>
    </row>
    <row r="2033" spans="1:15" ht="15">
      <c r="A2033" t="s">
        <v>1778</v>
      </c>
      <c r="B2033" s="16">
        <v>43567</v>
      </c>
      <c r="C2033" s="16">
        <v>43571</v>
      </c>
      <c r="D2033" s="17">
        <v>60</v>
      </c>
      <c r="E2033" s="18">
        <v>7541.58</v>
      </c>
      <c r="F2033" s="19">
        <f t="shared" si="279"/>
        <v>43632</v>
      </c>
      <c r="G2033" s="16">
        <v>43560</v>
      </c>
      <c r="H2033" s="20">
        <f t="shared" si="280"/>
        <v>-72</v>
      </c>
      <c r="I2033" s="17">
        <f t="shared" si="281"/>
        <v>-542993.76</v>
      </c>
      <c r="J2033" s="17">
        <f t="shared" si="282"/>
        <v>-11</v>
      </c>
      <c r="K2033" s="21">
        <f t="shared" si="283"/>
        <v>7552.58</v>
      </c>
      <c r="L2033" s="17">
        <f t="shared" si="284"/>
        <v>-7</v>
      </c>
      <c r="M2033" s="17">
        <f t="shared" si="285"/>
        <v>-11</v>
      </c>
      <c r="N2033" s="17">
        <f t="shared" si="286"/>
        <v>-52791.06</v>
      </c>
      <c r="O2033" s="22">
        <f t="shared" si="287"/>
        <v>-82957.38</v>
      </c>
    </row>
    <row r="2034" spans="1:15" ht="15">
      <c r="A2034" t="s">
        <v>292</v>
      </c>
      <c r="B2034" s="16">
        <v>43584</v>
      </c>
      <c r="C2034" s="16">
        <v>43588</v>
      </c>
      <c r="D2034" s="17">
        <v>60</v>
      </c>
      <c r="E2034" s="18">
        <v>6069.15</v>
      </c>
      <c r="F2034" s="19">
        <f t="shared" si="279"/>
        <v>43649</v>
      </c>
      <c r="G2034" s="16">
        <v>43588</v>
      </c>
      <c r="H2034" s="20">
        <f t="shared" si="280"/>
        <v>-61</v>
      </c>
      <c r="I2034" s="17">
        <f t="shared" si="281"/>
        <v>-370218.14999999997</v>
      </c>
      <c r="J2034" s="17">
        <f t="shared" si="282"/>
        <v>0</v>
      </c>
      <c r="K2034" s="21">
        <f t="shared" si="283"/>
        <v>6069.15</v>
      </c>
      <c r="L2034" s="17">
        <f t="shared" si="284"/>
        <v>4</v>
      </c>
      <c r="M2034" s="17">
        <f t="shared" si="285"/>
        <v>0</v>
      </c>
      <c r="N2034" s="17">
        <f t="shared" si="286"/>
        <v>24276.6</v>
      </c>
      <c r="O2034" s="22">
        <f t="shared" si="287"/>
        <v>0</v>
      </c>
    </row>
    <row r="2035" spans="1:15" ht="15">
      <c r="A2035" t="s">
        <v>1779</v>
      </c>
      <c r="B2035" s="16">
        <v>43572</v>
      </c>
      <c r="C2035" s="16">
        <v>43573</v>
      </c>
      <c r="D2035" s="17">
        <v>60</v>
      </c>
      <c r="E2035" s="18">
        <v>6299.16</v>
      </c>
      <c r="F2035" s="19">
        <f t="shared" si="279"/>
        <v>43634</v>
      </c>
      <c r="G2035" s="16">
        <v>43605</v>
      </c>
      <c r="H2035" s="20">
        <f t="shared" si="280"/>
        <v>-29</v>
      </c>
      <c r="I2035" s="17">
        <f t="shared" si="281"/>
        <v>-182675.63999999998</v>
      </c>
      <c r="J2035" s="17">
        <f t="shared" si="282"/>
        <v>32</v>
      </c>
      <c r="K2035" s="21">
        <f t="shared" si="283"/>
        <v>6267.16</v>
      </c>
      <c r="L2035" s="17">
        <f t="shared" si="284"/>
        <v>33</v>
      </c>
      <c r="M2035" s="17">
        <f t="shared" si="285"/>
        <v>32</v>
      </c>
      <c r="N2035" s="17">
        <f t="shared" si="286"/>
        <v>207872.28</v>
      </c>
      <c r="O2035" s="22">
        <f t="shared" si="287"/>
        <v>201573.12</v>
      </c>
    </row>
    <row r="2036" spans="1:15" ht="15">
      <c r="A2036" t="s">
        <v>260</v>
      </c>
      <c r="B2036" s="16">
        <v>43566</v>
      </c>
      <c r="C2036" s="16">
        <v>43571</v>
      </c>
      <c r="D2036" s="17">
        <v>60</v>
      </c>
      <c r="E2036" s="18">
        <v>53521.6</v>
      </c>
      <c r="F2036" s="19">
        <f t="shared" si="279"/>
        <v>43632</v>
      </c>
      <c r="G2036" s="16">
        <v>43634</v>
      </c>
      <c r="H2036" s="20">
        <f t="shared" si="280"/>
        <v>2</v>
      </c>
      <c r="I2036" s="17">
        <f t="shared" si="281"/>
        <v>107043.2</v>
      </c>
      <c r="J2036" s="17">
        <f t="shared" si="282"/>
        <v>62</v>
      </c>
      <c r="K2036" s="21">
        <f t="shared" si="283"/>
        <v>53459.6</v>
      </c>
      <c r="L2036" s="17">
        <f t="shared" si="284"/>
        <v>68</v>
      </c>
      <c r="M2036" s="17">
        <f t="shared" si="285"/>
        <v>63</v>
      </c>
      <c r="N2036" s="17">
        <f t="shared" si="286"/>
        <v>3639468.8</v>
      </c>
      <c r="O2036" s="22">
        <f t="shared" si="287"/>
        <v>3371860.8</v>
      </c>
    </row>
    <row r="2037" spans="1:15" ht="15">
      <c r="A2037" t="s">
        <v>57</v>
      </c>
      <c r="B2037" s="16">
        <v>43584</v>
      </c>
      <c r="C2037" s="16">
        <v>43585</v>
      </c>
      <c r="D2037" s="17">
        <v>60</v>
      </c>
      <c r="E2037" s="18">
        <v>96296.9</v>
      </c>
      <c r="F2037" s="19">
        <f t="shared" si="279"/>
        <v>43646</v>
      </c>
      <c r="G2037" s="16">
        <v>43628</v>
      </c>
      <c r="H2037" s="20">
        <f t="shared" si="280"/>
        <v>-18</v>
      </c>
      <c r="I2037" s="17">
        <f t="shared" si="281"/>
        <v>-1733344.2</v>
      </c>
      <c r="J2037" s="17">
        <f t="shared" si="282"/>
        <v>42</v>
      </c>
      <c r="K2037" s="21">
        <f t="shared" si="283"/>
        <v>96254.9</v>
      </c>
      <c r="L2037" s="17">
        <f t="shared" si="284"/>
        <v>44</v>
      </c>
      <c r="M2037" s="17">
        <f t="shared" si="285"/>
        <v>43</v>
      </c>
      <c r="N2037" s="17">
        <f t="shared" si="286"/>
        <v>4237063.6</v>
      </c>
      <c r="O2037" s="22">
        <f t="shared" si="287"/>
        <v>4140766.6999999997</v>
      </c>
    </row>
    <row r="2038" spans="1:15" ht="15">
      <c r="A2038" t="s">
        <v>490</v>
      </c>
      <c r="B2038" s="16">
        <v>43522</v>
      </c>
      <c r="C2038" s="16">
        <v>43592</v>
      </c>
      <c r="D2038" s="17">
        <v>60</v>
      </c>
      <c r="E2038" s="18">
        <v>7308.65</v>
      </c>
      <c r="F2038" s="19">
        <f t="shared" si="279"/>
        <v>43653</v>
      </c>
      <c r="G2038" s="16">
        <v>43628</v>
      </c>
      <c r="H2038" s="20">
        <f t="shared" si="280"/>
        <v>-25</v>
      </c>
      <c r="I2038" s="17">
        <f t="shared" si="281"/>
        <v>-182716.25</v>
      </c>
      <c r="J2038" s="17">
        <f t="shared" si="282"/>
        <v>35</v>
      </c>
      <c r="K2038" s="21">
        <f t="shared" si="283"/>
        <v>7273.65</v>
      </c>
      <c r="L2038" s="17">
        <f t="shared" si="284"/>
        <v>106</v>
      </c>
      <c r="M2038" s="17">
        <f t="shared" si="285"/>
        <v>36</v>
      </c>
      <c r="N2038" s="17">
        <f t="shared" si="286"/>
        <v>774716.8999999999</v>
      </c>
      <c r="O2038" s="22">
        <f t="shared" si="287"/>
        <v>263111.39999999997</v>
      </c>
    </row>
    <row r="2039" spans="1:15" ht="15">
      <c r="A2039" t="s">
        <v>260</v>
      </c>
      <c r="B2039" s="16">
        <v>43587</v>
      </c>
      <c r="C2039" s="16">
        <v>43592</v>
      </c>
      <c r="D2039" s="17">
        <v>60</v>
      </c>
      <c r="E2039" s="18">
        <v>5737.09</v>
      </c>
      <c r="F2039" s="19">
        <f t="shared" si="279"/>
        <v>43653</v>
      </c>
      <c r="G2039" s="16">
        <v>43628</v>
      </c>
      <c r="H2039" s="20">
        <f t="shared" si="280"/>
        <v>-25</v>
      </c>
      <c r="I2039" s="17">
        <f t="shared" si="281"/>
        <v>-143427.25</v>
      </c>
      <c r="J2039" s="17">
        <f t="shared" si="282"/>
        <v>35</v>
      </c>
      <c r="K2039" s="21">
        <f t="shared" si="283"/>
        <v>5702.09</v>
      </c>
      <c r="L2039" s="17">
        <f t="shared" si="284"/>
        <v>41</v>
      </c>
      <c r="M2039" s="17">
        <f t="shared" si="285"/>
        <v>36</v>
      </c>
      <c r="N2039" s="17">
        <f t="shared" si="286"/>
        <v>235220.69</v>
      </c>
      <c r="O2039" s="22">
        <f t="shared" si="287"/>
        <v>206535.24</v>
      </c>
    </row>
    <row r="2040" spans="1:15" ht="15">
      <c r="A2040" t="s">
        <v>56</v>
      </c>
      <c r="B2040" s="16">
        <v>43606</v>
      </c>
      <c r="C2040" s="16">
        <v>43608</v>
      </c>
      <c r="D2040" s="17">
        <v>60</v>
      </c>
      <c r="E2040" s="18">
        <v>4509.11</v>
      </c>
      <c r="F2040" s="19">
        <f t="shared" si="279"/>
        <v>43669</v>
      </c>
      <c r="G2040" s="16">
        <v>43581</v>
      </c>
      <c r="H2040" s="20">
        <f t="shared" si="280"/>
        <v>-88</v>
      </c>
      <c r="I2040" s="17">
        <f t="shared" si="281"/>
        <v>-396801.68</v>
      </c>
      <c r="J2040" s="17">
        <f t="shared" si="282"/>
        <v>-27</v>
      </c>
      <c r="K2040" s="21">
        <f t="shared" si="283"/>
        <v>4536.11</v>
      </c>
      <c r="L2040" s="17">
        <f t="shared" si="284"/>
        <v>-25</v>
      </c>
      <c r="M2040" s="17">
        <f t="shared" si="285"/>
        <v>-27</v>
      </c>
      <c r="N2040" s="17">
        <f t="shared" si="286"/>
        <v>-112727.74999999999</v>
      </c>
      <c r="O2040" s="22">
        <f t="shared" si="287"/>
        <v>-121745.96999999999</v>
      </c>
    </row>
    <row r="2041" spans="1:15" ht="15">
      <c r="A2041" t="s">
        <v>1778</v>
      </c>
      <c r="B2041" s="16">
        <v>43559</v>
      </c>
      <c r="C2041" s="16">
        <v>43563</v>
      </c>
      <c r="D2041" s="17">
        <v>60</v>
      </c>
      <c r="E2041" s="18">
        <v>1704.34</v>
      </c>
      <c r="F2041" s="19">
        <f t="shared" si="279"/>
        <v>43624</v>
      </c>
      <c r="G2041" s="16">
        <v>43566</v>
      </c>
      <c r="H2041" s="20">
        <f t="shared" si="280"/>
        <v>-58</v>
      </c>
      <c r="I2041" s="17">
        <f t="shared" si="281"/>
        <v>-98851.72</v>
      </c>
      <c r="J2041" s="17">
        <f t="shared" si="282"/>
        <v>3</v>
      </c>
      <c r="K2041" s="21">
        <f t="shared" si="283"/>
        <v>1701.34</v>
      </c>
      <c r="L2041" s="17">
        <f t="shared" si="284"/>
        <v>7</v>
      </c>
      <c r="M2041" s="17">
        <f t="shared" si="285"/>
        <v>3</v>
      </c>
      <c r="N2041" s="17">
        <f t="shared" si="286"/>
        <v>11930.38</v>
      </c>
      <c r="O2041" s="22">
        <f t="shared" si="287"/>
        <v>5113.0199999999995</v>
      </c>
    </row>
    <row r="2042" spans="1:15" ht="15">
      <c r="A2042" t="s">
        <v>292</v>
      </c>
      <c r="B2042" s="16">
        <v>43616</v>
      </c>
      <c r="C2042" s="16">
        <v>43620</v>
      </c>
      <c r="D2042" s="17">
        <v>60</v>
      </c>
      <c r="E2042" s="18">
        <v>2022.16</v>
      </c>
      <c r="F2042" s="19">
        <f t="shared" si="279"/>
        <v>43681</v>
      </c>
      <c r="G2042" s="16">
        <v>43566</v>
      </c>
      <c r="H2042" s="20">
        <f t="shared" si="280"/>
        <v>-115</v>
      </c>
      <c r="I2042" s="17">
        <f t="shared" si="281"/>
        <v>-232548.40000000002</v>
      </c>
      <c r="J2042" s="17">
        <f t="shared" si="282"/>
        <v>-53</v>
      </c>
      <c r="K2042" s="21">
        <f t="shared" si="283"/>
        <v>2075.16</v>
      </c>
      <c r="L2042" s="17">
        <f t="shared" si="284"/>
        <v>-50</v>
      </c>
      <c r="M2042" s="17">
        <f t="shared" si="285"/>
        <v>-54</v>
      </c>
      <c r="N2042" s="17">
        <f t="shared" si="286"/>
        <v>-101108</v>
      </c>
      <c r="O2042" s="22">
        <f t="shared" si="287"/>
        <v>-109196.64</v>
      </c>
    </row>
    <row r="2043" spans="1:15" ht="15">
      <c r="A2043" t="s">
        <v>1779</v>
      </c>
      <c r="B2043" s="16">
        <v>43616</v>
      </c>
      <c r="C2043" s="16">
        <v>43620</v>
      </c>
      <c r="D2043" s="17">
        <v>60</v>
      </c>
      <c r="E2043" s="18">
        <v>1466.46</v>
      </c>
      <c r="F2043" s="19">
        <f t="shared" si="279"/>
        <v>43681</v>
      </c>
      <c r="G2043" s="16">
        <v>43566</v>
      </c>
      <c r="H2043" s="20">
        <f t="shared" si="280"/>
        <v>-115</v>
      </c>
      <c r="I2043" s="17">
        <f t="shared" si="281"/>
        <v>-168642.9</v>
      </c>
      <c r="J2043" s="17">
        <f t="shared" si="282"/>
        <v>-53</v>
      </c>
      <c r="K2043" s="21">
        <f t="shared" si="283"/>
        <v>1519.46</v>
      </c>
      <c r="L2043" s="17">
        <f t="shared" si="284"/>
        <v>-50</v>
      </c>
      <c r="M2043" s="17">
        <f t="shared" si="285"/>
        <v>-54</v>
      </c>
      <c r="N2043" s="17">
        <f t="shared" si="286"/>
        <v>-73323</v>
      </c>
      <c r="O2043" s="22">
        <f t="shared" si="287"/>
        <v>-79188.84</v>
      </c>
    </row>
    <row r="2044" spans="1:15" ht="15">
      <c r="A2044" t="s">
        <v>1878</v>
      </c>
      <c r="B2044" s="16">
        <v>43594</v>
      </c>
      <c r="C2044" s="16">
        <v>43598</v>
      </c>
      <c r="D2044" s="17">
        <v>60</v>
      </c>
      <c r="E2044" s="18">
        <v>13078.14</v>
      </c>
      <c r="F2044" s="19">
        <f t="shared" si="279"/>
        <v>43659</v>
      </c>
      <c r="G2044" s="16">
        <v>43566</v>
      </c>
      <c r="H2044" s="20">
        <f t="shared" si="280"/>
        <v>-93</v>
      </c>
      <c r="I2044" s="17">
        <f t="shared" si="281"/>
        <v>-1216267.02</v>
      </c>
      <c r="J2044" s="17">
        <f t="shared" si="282"/>
        <v>-32</v>
      </c>
      <c r="K2044" s="21">
        <f t="shared" si="283"/>
        <v>13110.14</v>
      </c>
      <c r="L2044" s="17">
        <f t="shared" si="284"/>
        <v>-28</v>
      </c>
      <c r="M2044" s="17">
        <f t="shared" si="285"/>
        <v>-32</v>
      </c>
      <c r="N2044" s="17">
        <f t="shared" si="286"/>
        <v>-366187.92</v>
      </c>
      <c r="O2044" s="22">
        <f t="shared" si="287"/>
        <v>-418500.48</v>
      </c>
    </row>
    <row r="2045" spans="1:15" ht="15">
      <c r="A2045" t="s">
        <v>465</v>
      </c>
      <c r="B2045" s="16">
        <v>43565</v>
      </c>
      <c r="C2045" s="16">
        <v>43567</v>
      </c>
      <c r="D2045" s="17">
        <v>60</v>
      </c>
      <c r="E2045" s="18">
        <v>30719.93</v>
      </c>
      <c r="F2045" s="19">
        <f t="shared" si="279"/>
        <v>43628</v>
      </c>
      <c r="G2045" s="16">
        <v>43566</v>
      </c>
      <c r="H2045" s="20">
        <f t="shared" si="280"/>
        <v>-62</v>
      </c>
      <c r="I2045" s="17">
        <f t="shared" si="281"/>
        <v>-1904635.66</v>
      </c>
      <c r="J2045" s="17">
        <f t="shared" si="282"/>
        <v>-1</v>
      </c>
      <c r="K2045" s="21">
        <f t="shared" si="283"/>
        <v>30720.93</v>
      </c>
      <c r="L2045" s="17">
        <f t="shared" si="284"/>
        <v>1</v>
      </c>
      <c r="M2045" s="17">
        <f t="shared" si="285"/>
        <v>-1</v>
      </c>
      <c r="N2045" s="17">
        <f t="shared" si="286"/>
        <v>30719.93</v>
      </c>
      <c r="O2045" s="22">
        <f t="shared" si="287"/>
        <v>-30719.93</v>
      </c>
    </row>
    <row r="2046" spans="1:15" ht="15">
      <c r="A2046" t="s">
        <v>1763</v>
      </c>
      <c r="B2046" s="16">
        <v>43573</v>
      </c>
      <c r="C2046" s="16">
        <v>43573</v>
      </c>
      <c r="D2046" s="17">
        <v>60</v>
      </c>
      <c r="E2046" s="18">
        <v>18552.15</v>
      </c>
      <c r="F2046" s="19">
        <f t="shared" si="279"/>
        <v>43634</v>
      </c>
      <c r="G2046" s="16">
        <v>43566</v>
      </c>
      <c r="H2046" s="20">
        <f t="shared" si="280"/>
        <v>-68</v>
      </c>
      <c r="I2046" s="17">
        <f t="shared" si="281"/>
        <v>-1261546.2000000002</v>
      </c>
      <c r="J2046" s="17">
        <f t="shared" si="282"/>
        <v>-7</v>
      </c>
      <c r="K2046" s="21">
        <f t="shared" si="283"/>
        <v>18559.15</v>
      </c>
      <c r="L2046" s="17">
        <f t="shared" si="284"/>
        <v>-7</v>
      </c>
      <c r="M2046" s="17">
        <f t="shared" si="285"/>
        <v>-7</v>
      </c>
      <c r="N2046" s="17">
        <f t="shared" si="286"/>
        <v>-129865.05000000002</v>
      </c>
      <c r="O2046" s="22">
        <f t="shared" si="287"/>
        <v>-129865.05000000002</v>
      </c>
    </row>
    <row r="2047" spans="1:15" ht="15">
      <c r="A2047" t="s">
        <v>56</v>
      </c>
      <c r="B2047" s="16">
        <v>43559</v>
      </c>
      <c r="C2047" s="16">
        <v>43565</v>
      </c>
      <c r="D2047" s="17">
        <v>60</v>
      </c>
      <c r="E2047" s="18">
        <v>7203.92</v>
      </c>
      <c r="F2047" s="19">
        <f t="shared" si="279"/>
        <v>43626</v>
      </c>
      <c r="G2047" s="16">
        <v>43566</v>
      </c>
      <c r="H2047" s="20">
        <f t="shared" si="280"/>
        <v>-60</v>
      </c>
      <c r="I2047" s="17">
        <f t="shared" si="281"/>
        <v>-432235.2</v>
      </c>
      <c r="J2047" s="17">
        <f t="shared" si="282"/>
        <v>1</v>
      </c>
      <c r="K2047" s="21">
        <f t="shared" si="283"/>
        <v>7202.92</v>
      </c>
      <c r="L2047" s="17">
        <f t="shared" si="284"/>
        <v>7</v>
      </c>
      <c r="M2047" s="17">
        <f t="shared" si="285"/>
        <v>1</v>
      </c>
      <c r="N2047" s="17">
        <f t="shared" si="286"/>
        <v>50427.44</v>
      </c>
      <c r="O2047" s="22">
        <f t="shared" si="287"/>
        <v>7203.92</v>
      </c>
    </row>
    <row r="2048" spans="1:15" ht="15">
      <c r="A2048" t="s">
        <v>57</v>
      </c>
      <c r="B2048" s="16">
        <v>43585</v>
      </c>
      <c r="C2048" s="16">
        <v>43588</v>
      </c>
      <c r="D2048" s="17">
        <v>60</v>
      </c>
      <c r="E2048" s="18">
        <v>7672.24</v>
      </c>
      <c r="F2048" s="19">
        <f t="shared" si="279"/>
        <v>43649</v>
      </c>
      <c r="G2048" s="16">
        <v>43566</v>
      </c>
      <c r="H2048" s="20">
        <f t="shared" si="280"/>
        <v>-83</v>
      </c>
      <c r="I2048" s="17">
        <f t="shared" si="281"/>
        <v>-636795.9199999999</v>
      </c>
      <c r="J2048" s="17">
        <f t="shared" si="282"/>
        <v>-22</v>
      </c>
      <c r="K2048" s="21">
        <f t="shared" si="283"/>
        <v>7694.24</v>
      </c>
      <c r="L2048" s="17">
        <f t="shared" si="284"/>
        <v>-19</v>
      </c>
      <c r="M2048" s="17">
        <f t="shared" si="285"/>
        <v>-22</v>
      </c>
      <c r="N2048" s="17">
        <f t="shared" si="286"/>
        <v>-145772.56</v>
      </c>
      <c r="O2048" s="22">
        <f t="shared" si="287"/>
        <v>-168789.28</v>
      </c>
    </row>
    <row r="2049" spans="1:15" ht="15">
      <c r="A2049" t="s">
        <v>385</v>
      </c>
      <c r="B2049" s="16">
        <v>43620</v>
      </c>
      <c r="C2049" s="16">
        <v>43622</v>
      </c>
      <c r="D2049" s="17">
        <v>60</v>
      </c>
      <c r="E2049" s="18">
        <v>1895.23</v>
      </c>
      <c r="F2049" s="19">
        <f t="shared" si="279"/>
        <v>43683</v>
      </c>
      <c r="G2049" s="16">
        <v>43566</v>
      </c>
      <c r="H2049" s="20">
        <f t="shared" si="280"/>
        <v>-117</v>
      </c>
      <c r="I2049" s="17">
        <f t="shared" si="281"/>
        <v>-221741.91</v>
      </c>
      <c r="J2049" s="17">
        <f t="shared" si="282"/>
        <v>-55</v>
      </c>
      <c r="K2049" s="21">
        <f t="shared" si="283"/>
        <v>1950.23</v>
      </c>
      <c r="L2049" s="17">
        <f t="shared" si="284"/>
        <v>-54</v>
      </c>
      <c r="M2049" s="17">
        <f t="shared" si="285"/>
        <v>-56</v>
      </c>
      <c r="N2049" s="17">
        <f t="shared" si="286"/>
        <v>-102342.42</v>
      </c>
      <c r="O2049" s="22">
        <f t="shared" si="287"/>
        <v>-106132.88</v>
      </c>
    </row>
    <row r="2050" spans="1:15" ht="15">
      <c r="A2050" t="s">
        <v>1879</v>
      </c>
      <c r="B2050" s="16">
        <v>43493</v>
      </c>
      <c r="C2050" s="16">
        <v>43504</v>
      </c>
      <c r="D2050" s="17">
        <v>60</v>
      </c>
      <c r="E2050">
        <v>84.98</v>
      </c>
      <c r="F2050" s="19">
        <f t="shared" si="279"/>
        <v>43563</v>
      </c>
      <c r="G2050" s="16">
        <v>43566</v>
      </c>
      <c r="H2050" s="20">
        <f t="shared" si="280"/>
        <v>3</v>
      </c>
      <c r="I2050" s="17">
        <f t="shared" si="281"/>
        <v>254.94</v>
      </c>
      <c r="J2050" s="17">
        <f t="shared" si="282"/>
        <v>63</v>
      </c>
      <c r="K2050" s="21">
        <f t="shared" si="283"/>
        <v>21.980000000000004</v>
      </c>
      <c r="L2050" s="17">
        <f t="shared" si="284"/>
        <v>73</v>
      </c>
      <c r="M2050" s="17">
        <f t="shared" si="285"/>
        <v>62</v>
      </c>
      <c r="N2050" s="17">
        <f t="shared" si="286"/>
        <v>6203.54</v>
      </c>
      <c r="O2050" s="22">
        <f t="shared" si="287"/>
        <v>5268.76</v>
      </c>
    </row>
    <row r="2051" spans="1:15" ht="15">
      <c r="A2051" t="s">
        <v>1880</v>
      </c>
      <c r="B2051" s="16">
        <v>43494</v>
      </c>
      <c r="C2051" s="16">
        <v>43517</v>
      </c>
      <c r="D2051" s="17">
        <v>60</v>
      </c>
      <c r="E2051">
        <v>198</v>
      </c>
      <c r="F2051" s="19">
        <f t="shared" si="279"/>
        <v>43576</v>
      </c>
      <c r="G2051" s="16">
        <v>43566</v>
      </c>
      <c r="H2051" s="20">
        <f t="shared" si="280"/>
        <v>-10</v>
      </c>
      <c r="I2051" s="17">
        <f t="shared" si="281"/>
        <v>-1980</v>
      </c>
      <c r="J2051" s="17">
        <f t="shared" si="282"/>
        <v>50</v>
      </c>
      <c r="K2051" s="21">
        <f t="shared" si="283"/>
        <v>148</v>
      </c>
      <c r="L2051" s="17">
        <f t="shared" si="284"/>
        <v>72</v>
      </c>
      <c r="M2051" s="17">
        <f t="shared" si="285"/>
        <v>49</v>
      </c>
      <c r="N2051" s="17">
        <f t="shared" si="286"/>
        <v>14256</v>
      </c>
      <c r="O2051" s="22">
        <f t="shared" si="287"/>
        <v>9702</v>
      </c>
    </row>
    <row r="2052" spans="1:15" ht="15">
      <c r="A2052" t="s">
        <v>39</v>
      </c>
      <c r="B2052" s="16">
        <v>43564</v>
      </c>
      <c r="C2052" s="16">
        <v>43572</v>
      </c>
      <c r="D2052" s="17">
        <v>60</v>
      </c>
      <c r="E2052">
        <v>717.6</v>
      </c>
      <c r="F2052" s="19">
        <f t="shared" si="279"/>
        <v>43633</v>
      </c>
      <c r="G2052" s="16">
        <v>43566</v>
      </c>
      <c r="H2052" s="20">
        <f t="shared" si="280"/>
        <v>-67</v>
      </c>
      <c r="I2052" s="17">
        <f t="shared" si="281"/>
        <v>-48079.200000000004</v>
      </c>
      <c r="J2052" s="17">
        <f t="shared" si="282"/>
        <v>-6</v>
      </c>
      <c r="K2052" s="21">
        <f t="shared" si="283"/>
        <v>723.6</v>
      </c>
      <c r="L2052" s="17">
        <f t="shared" si="284"/>
        <v>2</v>
      </c>
      <c r="M2052" s="17">
        <f t="shared" si="285"/>
        <v>-6</v>
      </c>
      <c r="N2052" s="17">
        <f t="shared" si="286"/>
        <v>1435.2</v>
      </c>
      <c r="O2052" s="22">
        <f t="shared" si="287"/>
        <v>-4305.6</v>
      </c>
    </row>
    <row r="2053" spans="1:15" ht="15">
      <c r="A2053" t="s">
        <v>40</v>
      </c>
      <c r="B2053" s="16">
        <v>43564</v>
      </c>
      <c r="C2053" s="16">
        <v>43572</v>
      </c>
      <c r="D2053" s="17">
        <v>60</v>
      </c>
      <c r="E2053" s="18">
        <v>1032.35</v>
      </c>
      <c r="F2053" s="19">
        <f t="shared" si="279"/>
        <v>43633</v>
      </c>
      <c r="G2053" s="16">
        <v>43592</v>
      </c>
      <c r="H2053" s="20">
        <f t="shared" si="280"/>
        <v>-41</v>
      </c>
      <c r="I2053" s="17">
        <f t="shared" si="281"/>
        <v>-42326.35</v>
      </c>
      <c r="J2053" s="17">
        <f t="shared" si="282"/>
        <v>20</v>
      </c>
      <c r="K2053" s="21">
        <f t="shared" si="283"/>
        <v>1012.3499999999999</v>
      </c>
      <c r="L2053" s="17">
        <f t="shared" si="284"/>
        <v>28</v>
      </c>
      <c r="M2053" s="17">
        <f t="shared" si="285"/>
        <v>20</v>
      </c>
      <c r="N2053" s="17">
        <f t="shared" si="286"/>
        <v>28905.799999999996</v>
      </c>
      <c r="O2053" s="22">
        <f t="shared" si="287"/>
        <v>20647</v>
      </c>
    </row>
    <row r="2054" spans="1:15" ht="15">
      <c r="A2054" t="s">
        <v>1881</v>
      </c>
      <c r="B2054" s="16">
        <v>43574</v>
      </c>
      <c r="C2054" s="16">
        <v>43592</v>
      </c>
      <c r="D2054" s="17">
        <v>60</v>
      </c>
      <c r="E2054">
        <v>330</v>
      </c>
      <c r="F2054" s="19">
        <f t="shared" si="279"/>
        <v>43653</v>
      </c>
      <c r="G2054" s="16">
        <v>43605</v>
      </c>
      <c r="H2054" s="20">
        <f t="shared" si="280"/>
        <v>-48</v>
      </c>
      <c r="I2054" s="17">
        <f t="shared" si="281"/>
        <v>-15840</v>
      </c>
      <c r="J2054" s="17">
        <f t="shared" si="282"/>
        <v>13</v>
      </c>
      <c r="K2054" s="21">
        <f t="shared" si="283"/>
        <v>317</v>
      </c>
      <c r="L2054" s="17">
        <f t="shared" si="284"/>
        <v>31</v>
      </c>
      <c r="M2054" s="17">
        <f t="shared" si="285"/>
        <v>13</v>
      </c>
      <c r="N2054" s="17">
        <f t="shared" si="286"/>
        <v>10230</v>
      </c>
      <c r="O2054" s="22">
        <f t="shared" si="287"/>
        <v>4290</v>
      </c>
    </row>
    <row r="2055" spans="1:15" ht="15">
      <c r="A2055" t="s">
        <v>1882</v>
      </c>
      <c r="B2055" s="16">
        <v>43556</v>
      </c>
      <c r="C2055" s="16">
        <v>43559</v>
      </c>
      <c r="D2055" s="17">
        <v>60</v>
      </c>
      <c r="E2055">
        <v>455.4</v>
      </c>
      <c r="F2055" s="19">
        <f t="shared" si="279"/>
        <v>43620</v>
      </c>
      <c r="G2055" s="16">
        <v>43633</v>
      </c>
      <c r="H2055" s="20">
        <f t="shared" si="280"/>
        <v>13</v>
      </c>
      <c r="I2055" s="17">
        <f t="shared" si="281"/>
        <v>5920.2</v>
      </c>
      <c r="J2055" s="17">
        <f t="shared" si="282"/>
        <v>73</v>
      </c>
      <c r="K2055" s="21">
        <f t="shared" si="283"/>
        <v>382.4</v>
      </c>
      <c r="L2055" s="17">
        <f t="shared" si="284"/>
        <v>77</v>
      </c>
      <c r="M2055" s="17">
        <f t="shared" si="285"/>
        <v>74</v>
      </c>
      <c r="N2055" s="17">
        <f t="shared" si="286"/>
        <v>35065.799999999996</v>
      </c>
      <c r="O2055" s="22">
        <f t="shared" si="287"/>
        <v>33699.6</v>
      </c>
    </row>
    <row r="2056" spans="1:15" ht="15">
      <c r="A2056" t="s">
        <v>1883</v>
      </c>
      <c r="B2056" s="16">
        <v>43556</v>
      </c>
      <c r="C2056" s="16">
        <v>43574</v>
      </c>
      <c r="D2056" s="17">
        <v>60</v>
      </c>
      <c r="E2056">
        <v>807.69</v>
      </c>
      <c r="F2056" s="19">
        <f aca="true" t="shared" si="288" ref="F2056:F2119">_XLL.DATA.MESE(C2056,2)</f>
        <v>43635</v>
      </c>
      <c r="G2056" s="16">
        <v>43600</v>
      </c>
      <c r="H2056" s="20">
        <f aca="true" t="shared" si="289" ref="H2056:H2119">G2056-F2056</f>
        <v>-35</v>
      </c>
      <c r="I2056" s="17">
        <f aca="true" t="shared" si="290" ref="I2056:I2119">E2056*H2056</f>
        <v>-28269.15</v>
      </c>
      <c r="J2056" s="17">
        <f aca="true" t="shared" si="291" ref="J2056:J2119">DAYS360(C2056,G2056)</f>
        <v>26</v>
      </c>
      <c r="K2056" s="21">
        <f aca="true" t="shared" si="292" ref="K2056:K2119">E2056-J2056</f>
        <v>781.69</v>
      </c>
      <c r="L2056" s="17">
        <f aca="true" t="shared" si="293" ref="L2056:L2119">G2056-B2056</f>
        <v>44</v>
      </c>
      <c r="M2056" s="17">
        <f aca="true" t="shared" si="294" ref="M2056:M2119">G2056-C2056</f>
        <v>26</v>
      </c>
      <c r="N2056" s="17">
        <f aca="true" t="shared" si="295" ref="N2056:N2119">E2056*L2056</f>
        <v>35538.36</v>
      </c>
      <c r="O2056" s="22">
        <f aca="true" t="shared" si="296" ref="O2056:O2119">E2056*M2056</f>
        <v>20999.940000000002</v>
      </c>
    </row>
    <row r="2057" spans="1:15" ht="15">
      <c r="A2057" t="s">
        <v>1884</v>
      </c>
      <c r="B2057" s="16">
        <v>43554</v>
      </c>
      <c r="C2057" s="16">
        <v>43558</v>
      </c>
      <c r="D2057" s="17">
        <v>60</v>
      </c>
      <c r="E2057">
        <v>722.2</v>
      </c>
      <c r="F2057" s="19">
        <f t="shared" si="288"/>
        <v>43619</v>
      </c>
      <c r="G2057" s="16">
        <v>43600</v>
      </c>
      <c r="H2057" s="20">
        <f t="shared" si="289"/>
        <v>-19</v>
      </c>
      <c r="I2057" s="17">
        <f t="shared" si="290"/>
        <v>-13721.800000000001</v>
      </c>
      <c r="J2057" s="17">
        <f t="shared" si="291"/>
        <v>42</v>
      </c>
      <c r="K2057" s="21">
        <f t="shared" si="292"/>
        <v>680.2</v>
      </c>
      <c r="L2057" s="17">
        <f t="shared" si="293"/>
        <v>46</v>
      </c>
      <c r="M2057" s="17">
        <f t="shared" si="294"/>
        <v>42</v>
      </c>
      <c r="N2057" s="17">
        <f t="shared" si="295"/>
        <v>33221.200000000004</v>
      </c>
      <c r="O2057" s="22">
        <f t="shared" si="296"/>
        <v>30332.4</v>
      </c>
    </row>
    <row r="2058" spans="1:15" ht="15">
      <c r="A2058" t="s">
        <v>39</v>
      </c>
      <c r="B2058" s="16">
        <v>43556</v>
      </c>
      <c r="C2058" s="16">
        <v>43558</v>
      </c>
      <c r="D2058" s="17">
        <v>60</v>
      </c>
      <c r="E2058" s="18">
        <v>1610.68</v>
      </c>
      <c r="F2058" s="19">
        <f t="shared" si="288"/>
        <v>43619</v>
      </c>
      <c r="G2058" s="16">
        <v>43600</v>
      </c>
      <c r="H2058" s="20">
        <f t="shared" si="289"/>
        <v>-19</v>
      </c>
      <c r="I2058" s="17">
        <f t="shared" si="290"/>
        <v>-30602.920000000002</v>
      </c>
      <c r="J2058" s="17">
        <f t="shared" si="291"/>
        <v>42</v>
      </c>
      <c r="K2058" s="21">
        <f t="shared" si="292"/>
        <v>1568.68</v>
      </c>
      <c r="L2058" s="17">
        <f t="shared" si="293"/>
        <v>44</v>
      </c>
      <c r="M2058" s="17">
        <f t="shared" si="294"/>
        <v>42</v>
      </c>
      <c r="N2058" s="17">
        <f t="shared" si="295"/>
        <v>70869.92</v>
      </c>
      <c r="O2058" s="22">
        <f t="shared" si="296"/>
        <v>67648.56</v>
      </c>
    </row>
    <row r="2059" spans="1:15" ht="15">
      <c r="A2059" t="s">
        <v>847</v>
      </c>
      <c r="B2059" s="16">
        <v>43562</v>
      </c>
      <c r="C2059" s="16">
        <v>43573</v>
      </c>
      <c r="D2059" s="17">
        <v>60</v>
      </c>
      <c r="E2059">
        <v>309.29</v>
      </c>
      <c r="F2059" s="19">
        <f t="shared" si="288"/>
        <v>43634</v>
      </c>
      <c r="G2059" s="16">
        <v>43600</v>
      </c>
      <c r="H2059" s="20">
        <f t="shared" si="289"/>
        <v>-34</v>
      </c>
      <c r="I2059" s="17">
        <f t="shared" si="290"/>
        <v>-10515.86</v>
      </c>
      <c r="J2059" s="17">
        <f t="shared" si="291"/>
        <v>27</v>
      </c>
      <c r="K2059" s="21">
        <f t="shared" si="292"/>
        <v>282.29</v>
      </c>
      <c r="L2059" s="17">
        <f t="shared" si="293"/>
        <v>38</v>
      </c>
      <c r="M2059" s="17">
        <f t="shared" si="294"/>
        <v>27</v>
      </c>
      <c r="N2059" s="17">
        <f t="shared" si="295"/>
        <v>11753.02</v>
      </c>
      <c r="O2059" s="22">
        <f t="shared" si="296"/>
        <v>8350.83</v>
      </c>
    </row>
    <row r="2060" spans="1:15" ht="15">
      <c r="A2060" t="s">
        <v>1885</v>
      </c>
      <c r="B2060" s="16">
        <v>43560</v>
      </c>
      <c r="C2060" s="16">
        <v>43572</v>
      </c>
      <c r="D2060" s="17">
        <v>60</v>
      </c>
      <c r="E2060">
        <v>280.6</v>
      </c>
      <c r="F2060" s="19">
        <f t="shared" si="288"/>
        <v>43633</v>
      </c>
      <c r="G2060" s="16">
        <v>43600</v>
      </c>
      <c r="H2060" s="20">
        <f t="shared" si="289"/>
        <v>-33</v>
      </c>
      <c r="I2060" s="17">
        <f t="shared" si="290"/>
        <v>-9259.800000000001</v>
      </c>
      <c r="J2060" s="17">
        <f t="shared" si="291"/>
        <v>28</v>
      </c>
      <c r="K2060" s="21">
        <f t="shared" si="292"/>
        <v>252.60000000000002</v>
      </c>
      <c r="L2060" s="17">
        <f t="shared" si="293"/>
        <v>40</v>
      </c>
      <c r="M2060" s="17">
        <f t="shared" si="294"/>
        <v>28</v>
      </c>
      <c r="N2060" s="17">
        <f t="shared" si="295"/>
        <v>11224</v>
      </c>
      <c r="O2060" s="22">
        <f t="shared" si="296"/>
        <v>7856.800000000001</v>
      </c>
    </row>
    <row r="2061" spans="1:15" ht="15">
      <c r="A2061" t="s">
        <v>39</v>
      </c>
      <c r="B2061" s="16">
        <v>43557</v>
      </c>
      <c r="C2061" s="16">
        <v>43563</v>
      </c>
      <c r="D2061" s="17">
        <v>60</v>
      </c>
      <c r="E2061">
        <v>975.2</v>
      </c>
      <c r="F2061" s="19">
        <f t="shared" si="288"/>
        <v>43624</v>
      </c>
      <c r="G2061" s="16">
        <v>43600</v>
      </c>
      <c r="H2061" s="20">
        <f t="shared" si="289"/>
        <v>-24</v>
      </c>
      <c r="I2061" s="17">
        <f t="shared" si="290"/>
        <v>-23404.800000000003</v>
      </c>
      <c r="J2061" s="17">
        <f t="shared" si="291"/>
        <v>37</v>
      </c>
      <c r="K2061" s="21">
        <f t="shared" si="292"/>
        <v>938.2</v>
      </c>
      <c r="L2061" s="17">
        <f t="shared" si="293"/>
        <v>43</v>
      </c>
      <c r="M2061" s="17">
        <f t="shared" si="294"/>
        <v>37</v>
      </c>
      <c r="N2061" s="17">
        <f t="shared" si="295"/>
        <v>41933.6</v>
      </c>
      <c r="O2061" s="22">
        <f t="shared" si="296"/>
        <v>36082.4</v>
      </c>
    </row>
    <row r="2062" spans="1:15" ht="15">
      <c r="A2062" t="s">
        <v>40</v>
      </c>
      <c r="B2062" s="16">
        <v>43557</v>
      </c>
      <c r="C2062" s="16">
        <v>43563</v>
      </c>
      <c r="D2062" s="17">
        <v>60</v>
      </c>
      <c r="E2062" s="18">
        <v>1359.45</v>
      </c>
      <c r="F2062" s="19">
        <f t="shared" si="288"/>
        <v>43624</v>
      </c>
      <c r="G2062" s="16">
        <v>43600</v>
      </c>
      <c r="H2062" s="20">
        <f t="shared" si="289"/>
        <v>-24</v>
      </c>
      <c r="I2062" s="17">
        <f t="shared" si="290"/>
        <v>-32626.800000000003</v>
      </c>
      <c r="J2062" s="17">
        <f t="shared" si="291"/>
        <v>37</v>
      </c>
      <c r="K2062" s="21">
        <f t="shared" si="292"/>
        <v>1322.45</v>
      </c>
      <c r="L2062" s="17">
        <f t="shared" si="293"/>
        <v>43</v>
      </c>
      <c r="M2062" s="17">
        <f t="shared" si="294"/>
        <v>37</v>
      </c>
      <c r="N2062" s="17">
        <f t="shared" si="295"/>
        <v>58456.35</v>
      </c>
      <c r="O2062" s="22">
        <f t="shared" si="296"/>
        <v>50299.65</v>
      </c>
    </row>
    <row r="2063" spans="1:15" ht="15">
      <c r="A2063" t="s">
        <v>1878</v>
      </c>
      <c r="B2063" s="16">
        <v>43566</v>
      </c>
      <c r="C2063" s="16">
        <v>43571</v>
      </c>
      <c r="D2063" s="17">
        <v>60</v>
      </c>
      <c r="E2063" s="18">
        <v>7664.13</v>
      </c>
      <c r="F2063" s="19">
        <f t="shared" si="288"/>
        <v>43632</v>
      </c>
      <c r="G2063" s="16">
        <v>43600</v>
      </c>
      <c r="H2063" s="20">
        <f t="shared" si="289"/>
        <v>-32</v>
      </c>
      <c r="I2063" s="17">
        <f t="shared" si="290"/>
        <v>-245252.16</v>
      </c>
      <c r="J2063" s="17">
        <f t="shared" si="291"/>
        <v>29</v>
      </c>
      <c r="K2063" s="21">
        <f t="shared" si="292"/>
        <v>7635.13</v>
      </c>
      <c r="L2063" s="17">
        <f t="shared" si="293"/>
        <v>34</v>
      </c>
      <c r="M2063" s="17">
        <f t="shared" si="294"/>
        <v>29</v>
      </c>
      <c r="N2063" s="17">
        <f t="shared" si="295"/>
        <v>260580.42</v>
      </c>
      <c r="O2063" s="22">
        <f t="shared" si="296"/>
        <v>222259.77</v>
      </c>
    </row>
    <row r="2064" spans="1:15" ht="15">
      <c r="A2064" t="s">
        <v>1402</v>
      </c>
      <c r="B2064" s="16">
        <v>43566</v>
      </c>
      <c r="C2064" s="16">
        <v>43571</v>
      </c>
      <c r="D2064" s="17">
        <v>60</v>
      </c>
      <c r="E2064" s="18">
        <v>2058.67</v>
      </c>
      <c r="F2064" s="19">
        <f t="shared" si="288"/>
        <v>43632</v>
      </c>
      <c r="G2064" s="16">
        <v>43600</v>
      </c>
      <c r="H2064" s="20">
        <f t="shared" si="289"/>
        <v>-32</v>
      </c>
      <c r="I2064" s="17">
        <f t="shared" si="290"/>
        <v>-65877.44</v>
      </c>
      <c r="J2064" s="17">
        <f t="shared" si="291"/>
        <v>29</v>
      </c>
      <c r="K2064" s="21">
        <f t="shared" si="292"/>
        <v>2029.67</v>
      </c>
      <c r="L2064" s="17">
        <f t="shared" si="293"/>
        <v>34</v>
      </c>
      <c r="M2064" s="17">
        <f t="shared" si="294"/>
        <v>29</v>
      </c>
      <c r="N2064" s="17">
        <f t="shared" si="295"/>
        <v>69994.78</v>
      </c>
      <c r="O2064" s="22">
        <f t="shared" si="296"/>
        <v>59701.43</v>
      </c>
    </row>
    <row r="2065" spans="1:15" ht="15">
      <c r="A2065" t="s">
        <v>1886</v>
      </c>
      <c r="B2065" s="16">
        <v>43566</v>
      </c>
      <c r="C2065" s="16">
        <v>43571</v>
      </c>
      <c r="D2065" s="17">
        <v>60</v>
      </c>
      <c r="E2065" s="18">
        <v>5250.67</v>
      </c>
      <c r="F2065" s="19">
        <f t="shared" si="288"/>
        <v>43632</v>
      </c>
      <c r="G2065" s="16">
        <v>43600</v>
      </c>
      <c r="H2065" s="20">
        <f t="shared" si="289"/>
        <v>-32</v>
      </c>
      <c r="I2065" s="17">
        <f t="shared" si="290"/>
        <v>-168021.44</v>
      </c>
      <c r="J2065" s="17">
        <f t="shared" si="291"/>
        <v>29</v>
      </c>
      <c r="K2065" s="21">
        <f t="shared" si="292"/>
        <v>5221.67</v>
      </c>
      <c r="L2065" s="17">
        <f t="shared" si="293"/>
        <v>34</v>
      </c>
      <c r="M2065" s="17">
        <f t="shared" si="294"/>
        <v>29</v>
      </c>
      <c r="N2065" s="17">
        <f t="shared" si="295"/>
        <v>178522.78</v>
      </c>
      <c r="O2065" s="22">
        <f t="shared" si="296"/>
        <v>152269.43</v>
      </c>
    </row>
    <row r="2066" spans="1:15" ht="15">
      <c r="A2066" t="s">
        <v>1887</v>
      </c>
      <c r="B2066" s="16">
        <v>43573</v>
      </c>
      <c r="C2066" s="16">
        <v>43573</v>
      </c>
      <c r="D2066" s="17">
        <v>60</v>
      </c>
      <c r="E2066" s="18">
        <v>2249.19</v>
      </c>
      <c r="F2066" s="19">
        <f t="shared" si="288"/>
        <v>43634</v>
      </c>
      <c r="G2066" s="16">
        <v>43600</v>
      </c>
      <c r="H2066" s="20">
        <f t="shared" si="289"/>
        <v>-34</v>
      </c>
      <c r="I2066" s="17">
        <f t="shared" si="290"/>
        <v>-76472.46</v>
      </c>
      <c r="J2066" s="17">
        <f t="shared" si="291"/>
        <v>27</v>
      </c>
      <c r="K2066" s="21">
        <f t="shared" si="292"/>
        <v>2222.19</v>
      </c>
      <c r="L2066" s="17">
        <f t="shared" si="293"/>
        <v>27</v>
      </c>
      <c r="M2066" s="17">
        <f t="shared" si="294"/>
        <v>27</v>
      </c>
      <c r="N2066" s="17">
        <f t="shared" si="295"/>
        <v>60728.130000000005</v>
      </c>
      <c r="O2066" s="22">
        <f t="shared" si="296"/>
        <v>60728.130000000005</v>
      </c>
    </row>
    <row r="2067" spans="1:15" ht="15">
      <c r="A2067" t="s">
        <v>1888</v>
      </c>
      <c r="B2067" s="16">
        <v>43496</v>
      </c>
      <c r="C2067" s="16">
        <v>43514</v>
      </c>
      <c r="D2067" s="17">
        <v>60</v>
      </c>
      <c r="E2067" s="18">
        <v>3616.91</v>
      </c>
      <c r="F2067" s="19">
        <f t="shared" si="288"/>
        <v>43573</v>
      </c>
      <c r="G2067" s="16">
        <v>43642</v>
      </c>
      <c r="H2067" s="20">
        <f t="shared" si="289"/>
        <v>69</v>
      </c>
      <c r="I2067" s="17">
        <f t="shared" si="290"/>
        <v>249566.78999999998</v>
      </c>
      <c r="J2067" s="17">
        <f t="shared" si="291"/>
        <v>128</v>
      </c>
      <c r="K2067" s="21">
        <f t="shared" si="292"/>
        <v>3488.91</v>
      </c>
      <c r="L2067" s="17">
        <f t="shared" si="293"/>
        <v>146</v>
      </c>
      <c r="M2067" s="17">
        <f t="shared" si="294"/>
        <v>128</v>
      </c>
      <c r="N2067" s="17">
        <f t="shared" si="295"/>
        <v>528068.86</v>
      </c>
      <c r="O2067" s="22">
        <f t="shared" si="296"/>
        <v>462964.48</v>
      </c>
    </row>
    <row r="2068" spans="1:15" ht="15">
      <c r="A2068" t="s">
        <v>1889</v>
      </c>
      <c r="B2068" s="16">
        <v>43524</v>
      </c>
      <c r="C2068" s="16">
        <v>43539</v>
      </c>
      <c r="D2068" s="17">
        <v>60</v>
      </c>
      <c r="E2068" s="18">
        <v>3260</v>
      </c>
      <c r="F2068" s="19">
        <f t="shared" si="288"/>
        <v>43600</v>
      </c>
      <c r="G2068" s="16">
        <v>43600</v>
      </c>
      <c r="H2068" s="20">
        <f t="shared" si="289"/>
        <v>0</v>
      </c>
      <c r="I2068" s="17">
        <f t="shared" si="290"/>
        <v>0</v>
      </c>
      <c r="J2068" s="17">
        <f t="shared" si="291"/>
        <v>60</v>
      </c>
      <c r="K2068" s="21">
        <f t="shared" si="292"/>
        <v>3200</v>
      </c>
      <c r="L2068" s="17">
        <f t="shared" si="293"/>
        <v>76</v>
      </c>
      <c r="M2068" s="17">
        <f t="shared" si="294"/>
        <v>61</v>
      </c>
      <c r="N2068" s="17">
        <f t="shared" si="295"/>
        <v>247760</v>
      </c>
      <c r="O2068" s="22">
        <f t="shared" si="296"/>
        <v>198860</v>
      </c>
    </row>
    <row r="2069" spans="1:15" ht="15">
      <c r="A2069" t="s">
        <v>1890</v>
      </c>
      <c r="B2069" s="16">
        <v>43524</v>
      </c>
      <c r="C2069" s="16">
        <v>43539</v>
      </c>
      <c r="D2069" s="17">
        <v>60</v>
      </c>
      <c r="E2069">
        <v>-2.91</v>
      </c>
      <c r="F2069" s="19">
        <f t="shared" si="288"/>
        <v>43600</v>
      </c>
      <c r="G2069" s="16">
        <v>43600</v>
      </c>
      <c r="H2069" s="20">
        <f t="shared" si="289"/>
        <v>0</v>
      </c>
      <c r="I2069" s="17">
        <f t="shared" si="290"/>
        <v>0</v>
      </c>
      <c r="J2069" s="17">
        <f t="shared" si="291"/>
        <v>60</v>
      </c>
      <c r="K2069" s="21">
        <f t="shared" si="292"/>
        <v>-62.91</v>
      </c>
      <c r="L2069" s="17">
        <f t="shared" si="293"/>
        <v>76</v>
      </c>
      <c r="M2069" s="17">
        <f t="shared" si="294"/>
        <v>61</v>
      </c>
      <c r="N2069" s="17">
        <f t="shared" si="295"/>
        <v>-221.16000000000003</v>
      </c>
      <c r="O2069" s="22">
        <f t="shared" si="296"/>
        <v>-177.51000000000002</v>
      </c>
    </row>
    <row r="2070" spans="1:15" ht="15">
      <c r="A2070" t="s">
        <v>1891</v>
      </c>
      <c r="B2070" s="16">
        <v>43514</v>
      </c>
      <c r="C2070" s="16">
        <v>43521</v>
      </c>
      <c r="D2070" s="17">
        <v>60</v>
      </c>
      <c r="E2070" s="18">
        <v>3356.97</v>
      </c>
      <c r="F2070" s="19">
        <f t="shared" si="288"/>
        <v>43580</v>
      </c>
      <c r="G2070" s="16">
        <v>43642</v>
      </c>
      <c r="H2070" s="20">
        <f t="shared" si="289"/>
        <v>62</v>
      </c>
      <c r="I2070" s="17">
        <f t="shared" si="290"/>
        <v>208132.13999999998</v>
      </c>
      <c r="J2070" s="17">
        <f t="shared" si="291"/>
        <v>121</v>
      </c>
      <c r="K2070" s="21">
        <f t="shared" si="292"/>
        <v>3235.97</v>
      </c>
      <c r="L2070" s="17">
        <f t="shared" si="293"/>
        <v>128</v>
      </c>
      <c r="M2070" s="17">
        <f t="shared" si="294"/>
        <v>121</v>
      </c>
      <c r="N2070" s="17">
        <f t="shared" si="295"/>
        <v>429692.16</v>
      </c>
      <c r="O2070" s="22">
        <f t="shared" si="296"/>
        <v>406193.37</v>
      </c>
    </row>
    <row r="2071" spans="1:15" ht="15">
      <c r="A2071" t="s">
        <v>1892</v>
      </c>
      <c r="B2071" s="16">
        <v>43549</v>
      </c>
      <c r="C2071" s="16">
        <v>43556</v>
      </c>
      <c r="D2071" s="17">
        <v>60</v>
      </c>
      <c r="E2071" s="18">
        <v>2862</v>
      </c>
      <c r="F2071" s="19">
        <f t="shared" si="288"/>
        <v>43617</v>
      </c>
      <c r="G2071" s="16">
        <v>43642</v>
      </c>
      <c r="H2071" s="20">
        <f t="shared" si="289"/>
        <v>25</v>
      </c>
      <c r="I2071" s="17">
        <f t="shared" si="290"/>
        <v>71550</v>
      </c>
      <c r="J2071" s="17">
        <f t="shared" si="291"/>
        <v>85</v>
      </c>
      <c r="K2071" s="21">
        <f t="shared" si="292"/>
        <v>2777</v>
      </c>
      <c r="L2071" s="17">
        <f t="shared" si="293"/>
        <v>93</v>
      </c>
      <c r="M2071" s="17">
        <f t="shared" si="294"/>
        <v>86</v>
      </c>
      <c r="N2071" s="17">
        <f t="shared" si="295"/>
        <v>266166</v>
      </c>
      <c r="O2071" s="22">
        <f t="shared" si="296"/>
        <v>246132</v>
      </c>
    </row>
    <row r="2072" spans="1:15" ht="15">
      <c r="A2072" t="s">
        <v>1893</v>
      </c>
      <c r="B2072" s="16">
        <v>43571</v>
      </c>
      <c r="C2072" s="16">
        <v>43578</v>
      </c>
      <c r="D2072" s="17">
        <v>60</v>
      </c>
      <c r="E2072" s="18">
        <v>14250</v>
      </c>
      <c r="F2072" s="19">
        <f t="shared" si="288"/>
        <v>43639</v>
      </c>
      <c r="G2072" s="16">
        <v>43642</v>
      </c>
      <c r="H2072" s="20">
        <f t="shared" si="289"/>
        <v>3</v>
      </c>
      <c r="I2072" s="17">
        <f t="shared" si="290"/>
        <v>42750</v>
      </c>
      <c r="J2072" s="17">
        <f t="shared" si="291"/>
        <v>63</v>
      </c>
      <c r="K2072" s="21">
        <f t="shared" si="292"/>
        <v>14187</v>
      </c>
      <c r="L2072" s="17">
        <f t="shared" si="293"/>
        <v>71</v>
      </c>
      <c r="M2072" s="17">
        <f t="shared" si="294"/>
        <v>64</v>
      </c>
      <c r="N2072" s="17">
        <f t="shared" si="295"/>
        <v>1011750</v>
      </c>
      <c r="O2072" s="22">
        <f t="shared" si="296"/>
        <v>912000</v>
      </c>
    </row>
    <row r="2073" spans="1:15" ht="15">
      <c r="A2073" t="s">
        <v>1894</v>
      </c>
      <c r="B2073" s="16">
        <v>43496</v>
      </c>
      <c r="C2073" s="16">
        <v>43514</v>
      </c>
      <c r="D2073" s="17">
        <v>60</v>
      </c>
      <c r="E2073" s="18">
        <v>11114.23</v>
      </c>
      <c r="F2073" s="19">
        <f t="shared" si="288"/>
        <v>43573</v>
      </c>
      <c r="G2073" s="16">
        <v>43642</v>
      </c>
      <c r="H2073" s="20">
        <f t="shared" si="289"/>
        <v>69</v>
      </c>
      <c r="I2073" s="17">
        <f t="shared" si="290"/>
        <v>766881.87</v>
      </c>
      <c r="J2073" s="17">
        <f t="shared" si="291"/>
        <v>128</v>
      </c>
      <c r="K2073" s="21">
        <f t="shared" si="292"/>
        <v>10986.23</v>
      </c>
      <c r="L2073" s="17">
        <f t="shared" si="293"/>
        <v>146</v>
      </c>
      <c r="M2073" s="17">
        <f t="shared" si="294"/>
        <v>128</v>
      </c>
      <c r="N2073" s="17">
        <f t="shared" si="295"/>
        <v>1622677.5799999998</v>
      </c>
      <c r="O2073" s="22">
        <f t="shared" si="296"/>
        <v>1422621.44</v>
      </c>
    </row>
    <row r="2074" spans="1:15" ht="15">
      <c r="A2074" t="s">
        <v>1895</v>
      </c>
      <c r="B2074" s="16">
        <v>43496</v>
      </c>
      <c r="C2074" s="16">
        <v>43509</v>
      </c>
      <c r="D2074" s="17">
        <v>60</v>
      </c>
      <c r="E2074" s="18">
        <v>123430.34</v>
      </c>
      <c r="F2074" s="19">
        <f t="shared" si="288"/>
        <v>43568</v>
      </c>
      <c r="G2074" s="16">
        <v>43642</v>
      </c>
      <c r="H2074" s="20">
        <f t="shared" si="289"/>
        <v>74</v>
      </c>
      <c r="I2074" s="17">
        <f t="shared" si="290"/>
        <v>9133845.16</v>
      </c>
      <c r="J2074" s="17">
        <f t="shared" si="291"/>
        <v>133</v>
      </c>
      <c r="K2074" s="21">
        <f t="shared" si="292"/>
        <v>123297.34</v>
      </c>
      <c r="L2074" s="17">
        <f t="shared" si="293"/>
        <v>146</v>
      </c>
      <c r="M2074" s="17">
        <f t="shared" si="294"/>
        <v>133</v>
      </c>
      <c r="N2074" s="17">
        <f t="shared" si="295"/>
        <v>18020829.64</v>
      </c>
      <c r="O2074" s="22">
        <f t="shared" si="296"/>
        <v>16416235.219999999</v>
      </c>
    </row>
    <row r="2075" spans="1:15" ht="15">
      <c r="A2075" t="s">
        <v>1896</v>
      </c>
      <c r="B2075" s="16">
        <v>43524</v>
      </c>
      <c r="C2075" s="16">
        <v>43539</v>
      </c>
      <c r="D2075" s="17">
        <v>60</v>
      </c>
      <c r="E2075" s="18">
        <v>123430.34</v>
      </c>
      <c r="F2075" s="19">
        <f t="shared" si="288"/>
        <v>43600</v>
      </c>
      <c r="G2075" s="16">
        <v>43642</v>
      </c>
      <c r="H2075" s="20">
        <f t="shared" si="289"/>
        <v>42</v>
      </c>
      <c r="I2075" s="17">
        <f t="shared" si="290"/>
        <v>5184074.28</v>
      </c>
      <c r="J2075" s="17">
        <f t="shared" si="291"/>
        <v>101</v>
      </c>
      <c r="K2075" s="21">
        <f t="shared" si="292"/>
        <v>123329.34</v>
      </c>
      <c r="L2075" s="17">
        <f t="shared" si="293"/>
        <v>118</v>
      </c>
      <c r="M2075" s="17">
        <f t="shared" si="294"/>
        <v>103</v>
      </c>
      <c r="N2075" s="17">
        <f t="shared" si="295"/>
        <v>14564780.12</v>
      </c>
      <c r="O2075" s="22">
        <f t="shared" si="296"/>
        <v>12713325.02</v>
      </c>
    </row>
    <row r="2076" spans="1:15" ht="15">
      <c r="A2076" t="s">
        <v>1897</v>
      </c>
      <c r="B2076" s="16">
        <v>43524</v>
      </c>
      <c r="C2076" s="16">
        <v>43539</v>
      </c>
      <c r="D2076" s="17">
        <v>60</v>
      </c>
      <c r="E2076" s="18">
        <v>11114.23</v>
      </c>
      <c r="F2076" s="19">
        <f t="shared" si="288"/>
        <v>43600</v>
      </c>
      <c r="G2076" s="16">
        <v>43642</v>
      </c>
      <c r="H2076" s="20">
        <f t="shared" si="289"/>
        <v>42</v>
      </c>
      <c r="I2076" s="17">
        <f t="shared" si="290"/>
        <v>466797.66</v>
      </c>
      <c r="J2076" s="17">
        <f t="shared" si="291"/>
        <v>101</v>
      </c>
      <c r="K2076" s="21">
        <f t="shared" si="292"/>
        <v>11013.23</v>
      </c>
      <c r="L2076" s="17">
        <f t="shared" si="293"/>
        <v>118</v>
      </c>
      <c r="M2076" s="17">
        <f t="shared" si="294"/>
        <v>103</v>
      </c>
      <c r="N2076" s="17">
        <f t="shared" si="295"/>
        <v>1311479.14</v>
      </c>
      <c r="O2076" s="22">
        <f t="shared" si="296"/>
        <v>1144765.69</v>
      </c>
    </row>
    <row r="2077" spans="1:15" ht="15">
      <c r="A2077" t="s">
        <v>1898</v>
      </c>
      <c r="B2077" s="16">
        <v>43524</v>
      </c>
      <c r="C2077" s="16">
        <v>43539</v>
      </c>
      <c r="D2077" s="17">
        <v>60</v>
      </c>
      <c r="E2077" s="18">
        <v>5981.45</v>
      </c>
      <c r="F2077" s="19">
        <f t="shared" si="288"/>
        <v>43600</v>
      </c>
      <c r="G2077" s="16">
        <v>43600</v>
      </c>
      <c r="H2077" s="20">
        <f t="shared" si="289"/>
        <v>0</v>
      </c>
      <c r="I2077" s="17">
        <f t="shared" si="290"/>
        <v>0</v>
      </c>
      <c r="J2077" s="17">
        <f t="shared" si="291"/>
        <v>60</v>
      </c>
      <c r="K2077" s="21">
        <f t="shared" si="292"/>
        <v>5921.45</v>
      </c>
      <c r="L2077" s="17">
        <f t="shared" si="293"/>
        <v>76</v>
      </c>
      <c r="M2077" s="17">
        <f t="shared" si="294"/>
        <v>61</v>
      </c>
      <c r="N2077" s="17">
        <f t="shared" si="295"/>
        <v>454590.2</v>
      </c>
      <c r="O2077" s="22">
        <f t="shared" si="296"/>
        <v>364868.45</v>
      </c>
    </row>
    <row r="2078" spans="1:15" ht="15">
      <c r="A2078" t="s">
        <v>1899</v>
      </c>
      <c r="B2078" s="16">
        <v>43555</v>
      </c>
      <c r="C2078" s="16">
        <v>43567</v>
      </c>
      <c r="D2078" s="17">
        <v>60</v>
      </c>
      <c r="E2078" s="18">
        <v>123430.34</v>
      </c>
      <c r="F2078" s="19">
        <f t="shared" si="288"/>
        <v>43628</v>
      </c>
      <c r="G2078" s="16">
        <v>43642</v>
      </c>
      <c r="H2078" s="20">
        <f t="shared" si="289"/>
        <v>14</v>
      </c>
      <c r="I2078" s="17">
        <f t="shared" si="290"/>
        <v>1728024.76</v>
      </c>
      <c r="J2078" s="17">
        <f t="shared" si="291"/>
        <v>74</v>
      </c>
      <c r="K2078" s="21">
        <f t="shared" si="292"/>
        <v>123356.34</v>
      </c>
      <c r="L2078" s="17">
        <f t="shared" si="293"/>
        <v>87</v>
      </c>
      <c r="M2078" s="17">
        <f t="shared" si="294"/>
        <v>75</v>
      </c>
      <c r="N2078" s="17">
        <f t="shared" si="295"/>
        <v>10738439.58</v>
      </c>
      <c r="O2078" s="22">
        <f t="shared" si="296"/>
        <v>9257275.5</v>
      </c>
    </row>
    <row r="2079" spans="1:15" ht="15">
      <c r="A2079" t="s">
        <v>1900</v>
      </c>
      <c r="B2079" s="16">
        <v>43555</v>
      </c>
      <c r="C2079" s="16">
        <v>43567</v>
      </c>
      <c r="D2079" s="17">
        <v>60</v>
      </c>
      <c r="E2079" s="18">
        <v>11114.23</v>
      </c>
      <c r="F2079" s="19">
        <f t="shared" si="288"/>
        <v>43628</v>
      </c>
      <c r="G2079" s="16">
        <v>43644</v>
      </c>
      <c r="H2079" s="20">
        <f t="shared" si="289"/>
        <v>16</v>
      </c>
      <c r="I2079" s="17">
        <f t="shared" si="290"/>
        <v>177827.68</v>
      </c>
      <c r="J2079" s="17">
        <f t="shared" si="291"/>
        <v>76</v>
      </c>
      <c r="K2079" s="21">
        <f t="shared" si="292"/>
        <v>11038.23</v>
      </c>
      <c r="L2079" s="17">
        <f t="shared" si="293"/>
        <v>89</v>
      </c>
      <c r="M2079" s="17">
        <f t="shared" si="294"/>
        <v>77</v>
      </c>
      <c r="N2079" s="17">
        <f t="shared" si="295"/>
        <v>989166.47</v>
      </c>
      <c r="O2079" s="22">
        <f t="shared" si="296"/>
        <v>855795.71</v>
      </c>
    </row>
    <row r="2080" spans="1:15" ht="15">
      <c r="A2080" t="s">
        <v>1901</v>
      </c>
      <c r="B2080" s="16">
        <v>43555</v>
      </c>
      <c r="C2080" s="16">
        <v>43574</v>
      </c>
      <c r="D2080" s="17">
        <v>60</v>
      </c>
      <c r="E2080" s="18">
        <v>6761.75</v>
      </c>
      <c r="F2080" s="19">
        <f t="shared" si="288"/>
        <v>43635</v>
      </c>
      <c r="G2080" s="16">
        <v>43644</v>
      </c>
      <c r="H2080" s="20">
        <f t="shared" si="289"/>
        <v>9</v>
      </c>
      <c r="I2080" s="17">
        <f t="shared" si="290"/>
        <v>60855.75</v>
      </c>
      <c r="J2080" s="17">
        <f t="shared" si="291"/>
        <v>69</v>
      </c>
      <c r="K2080" s="21">
        <f t="shared" si="292"/>
        <v>6692.75</v>
      </c>
      <c r="L2080" s="17">
        <f t="shared" si="293"/>
        <v>89</v>
      </c>
      <c r="M2080" s="17">
        <f t="shared" si="294"/>
        <v>70</v>
      </c>
      <c r="N2080" s="17">
        <f t="shared" si="295"/>
        <v>601795.75</v>
      </c>
      <c r="O2080" s="22">
        <f t="shared" si="296"/>
        <v>473322.5</v>
      </c>
    </row>
    <row r="2081" spans="1:15" ht="15">
      <c r="A2081" t="s">
        <v>1902</v>
      </c>
      <c r="B2081" s="16">
        <v>43585</v>
      </c>
      <c r="C2081" s="16">
        <v>43602</v>
      </c>
      <c r="D2081" s="17">
        <v>60</v>
      </c>
      <c r="E2081" s="18">
        <v>123430.34</v>
      </c>
      <c r="F2081" s="19">
        <f t="shared" si="288"/>
        <v>43663</v>
      </c>
      <c r="G2081" s="16">
        <v>43644</v>
      </c>
      <c r="H2081" s="20">
        <f t="shared" si="289"/>
        <v>-19</v>
      </c>
      <c r="I2081" s="17">
        <f t="shared" si="290"/>
        <v>-2345176.46</v>
      </c>
      <c r="J2081" s="17">
        <f t="shared" si="291"/>
        <v>41</v>
      </c>
      <c r="K2081" s="21">
        <f t="shared" si="292"/>
        <v>123389.34</v>
      </c>
      <c r="L2081" s="17">
        <f t="shared" si="293"/>
        <v>59</v>
      </c>
      <c r="M2081" s="17">
        <f t="shared" si="294"/>
        <v>42</v>
      </c>
      <c r="N2081" s="17">
        <f t="shared" si="295"/>
        <v>7282390.06</v>
      </c>
      <c r="O2081" s="22">
        <f t="shared" si="296"/>
        <v>5184074.28</v>
      </c>
    </row>
    <row r="2082" spans="1:15" ht="15">
      <c r="A2082" t="s">
        <v>1903</v>
      </c>
      <c r="B2082" s="16">
        <v>43585</v>
      </c>
      <c r="C2082" s="16">
        <v>43602</v>
      </c>
      <c r="D2082" s="17">
        <v>60</v>
      </c>
      <c r="E2082" s="18">
        <v>11114.23</v>
      </c>
      <c r="F2082" s="19">
        <f t="shared" si="288"/>
        <v>43663</v>
      </c>
      <c r="G2082" s="16">
        <v>43644</v>
      </c>
      <c r="H2082" s="20">
        <f t="shared" si="289"/>
        <v>-19</v>
      </c>
      <c r="I2082" s="17">
        <f t="shared" si="290"/>
        <v>-211170.37</v>
      </c>
      <c r="J2082" s="17">
        <f t="shared" si="291"/>
        <v>41</v>
      </c>
      <c r="K2082" s="21">
        <f t="shared" si="292"/>
        <v>11073.23</v>
      </c>
      <c r="L2082" s="17">
        <f t="shared" si="293"/>
        <v>59</v>
      </c>
      <c r="M2082" s="17">
        <f t="shared" si="294"/>
        <v>42</v>
      </c>
      <c r="N2082" s="17">
        <f t="shared" si="295"/>
        <v>655739.57</v>
      </c>
      <c r="O2082" s="22">
        <f t="shared" si="296"/>
        <v>466797.66</v>
      </c>
    </row>
    <row r="2083" spans="1:15" ht="15">
      <c r="A2083" t="s">
        <v>1904</v>
      </c>
      <c r="B2083" s="16">
        <v>43585</v>
      </c>
      <c r="C2083" s="16">
        <v>43609</v>
      </c>
      <c r="D2083" s="17">
        <v>60</v>
      </c>
      <c r="E2083">
        <v>-187</v>
      </c>
      <c r="F2083" s="19">
        <f t="shared" si="288"/>
        <v>43670</v>
      </c>
      <c r="G2083" s="16">
        <v>43594</v>
      </c>
      <c r="H2083" s="20">
        <f t="shared" si="289"/>
        <v>-76</v>
      </c>
      <c r="I2083" s="17">
        <f t="shared" si="290"/>
        <v>14212</v>
      </c>
      <c r="J2083" s="17">
        <f t="shared" si="291"/>
        <v>-15</v>
      </c>
      <c r="K2083" s="21">
        <f t="shared" si="292"/>
        <v>-172</v>
      </c>
      <c r="L2083" s="17">
        <f t="shared" si="293"/>
        <v>9</v>
      </c>
      <c r="M2083" s="17">
        <f t="shared" si="294"/>
        <v>-15</v>
      </c>
      <c r="N2083" s="17">
        <f t="shared" si="295"/>
        <v>-1683</v>
      </c>
      <c r="O2083" s="22">
        <f t="shared" si="296"/>
        <v>2805</v>
      </c>
    </row>
    <row r="2084" spans="1:15" ht="15">
      <c r="A2084" t="s">
        <v>1905</v>
      </c>
      <c r="B2084" s="16">
        <v>43629</v>
      </c>
      <c r="C2084" s="16">
        <v>43629</v>
      </c>
      <c r="D2084" s="17">
        <v>60</v>
      </c>
      <c r="E2084" s="18">
        <v>1235.13</v>
      </c>
      <c r="F2084" s="19">
        <f t="shared" si="288"/>
        <v>43690</v>
      </c>
      <c r="G2084" s="16">
        <v>43621</v>
      </c>
      <c r="H2084" s="20">
        <f t="shared" si="289"/>
        <v>-69</v>
      </c>
      <c r="I2084" s="17">
        <f t="shared" si="290"/>
        <v>-85223.97</v>
      </c>
      <c r="J2084" s="17">
        <f t="shared" si="291"/>
        <v>-8</v>
      </c>
      <c r="K2084" s="21">
        <f t="shared" si="292"/>
        <v>1243.13</v>
      </c>
      <c r="L2084" s="17">
        <f t="shared" si="293"/>
        <v>-8</v>
      </c>
      <c r="M2084" s="17">
        <f t="shared" si="294"/>
        <v>-8</v>
      </c>
      <c r="N2084" s="17">
        <f t="shared" si="295"/>
        <v>-9881.04</v>
      </c>
      <c r="O2084" s="22">
        <f t="shared" si="296"/>
        <v>-9881.04</v>
      </c>
    </row>
    <row r="2085" spans="1:15" ht="15">
      <c r="A2085" t="s">
        <v>1906</v>
      </c>
      <c r="B2085" s="16">
        <v>43584</v>
      </c>
      <c r="C2085" s="16">
        <v>43585</v>
      </c>
      <c r="D2085" s="17">
        <v>60</v>
      </c>
      <c r="E2085" s="18">
        <v>1800</v>
      </c>
      <c r="F2085" s="19">
        <f t="shared" si="288"/>
        <v>43646</v>
      </c>
      <c r="G2085" s="16">
        <v>43609</v>
      </c>
      <c r="H2085" s="20">
        <f t="shared" si="289"/>
        <v>-37</v>
      </c>
      <c r="I2085" s="17">
        <f t="shared" si="290"/>
        <v>-66600</v>
      </c>
      <c r="J2085" s="17">
        <f t="shared" si="291"/>
        <v>24</v>
      </c>
      <c r="K2085" s="21">
        <f t="shared" si="292"/>
        <v>1776</v>
      </c>
      <c r="L2085" s="17">
        <f t="shared" si="293"/>
        <v>25</v>
      </c>
      <c r="M2085" s="17">
        <f t="shared" si="294"/>
        <v>24</v>
      </c>
      <c r="N2085" s="17">
        <f t="shared" si="295"/>
        <v>45000</v>
      </c>
      <c r="O2085" s="22">
        <f t="shared" si="296"/>
        <v>43200</v>
      </c>
    </row>
    <row r="2086" spans="1:15" ht="15">
      <c r="A2086" t="s">
        <v>1907</v>
      </c>
      <c r="B2086" s="16">
        <v>43643</v>
      </c>
      <c r="C2086" s="16">
        <v>43643</v>
      </c>
      <c r="D2086" s="17">
        <v>60</v>
      </c>
      <c r="E2086">
        <v>400</v>
      </c>
      <c r="F2086" s="19">
        <f t="shared" si="288"/>
        <v>43704</v>
      </c>
      <c r="G2086" s="16">
        <v>43609</v>
      </c>
      <c r="H2086" s="20">
        <f t="shared" si="289"/>
        <v>-95</v>
      </c>
      <c r="I2086" s="17">
        <f t="shared" si="290"/>
        <v>-38000</v>
      </c>
      <c r="J2086" s="17">
        <f t="shared" si="291"/>
        <v>-33</v>
      </c>
      <c r="K2086" s="21">
        <f t="shared" si="292"/>
        <v>433</v>
      </c>
      <c r="L2086" s="17">
        <f t="shared" si="293"/>
        <v>-34</v>
      </c>
      <c r="M2086" s="17">
        <f t="shared" si="294"/>
        <v>-34</v>
      </c>
      <c r="N2086" s="17">
        <f t="shared" si="295"/>
        <v>-13600</v>
      </c>
      <c r="O2086" s="22">
        <f t="shared" si="296"/>
        <v>-13600</v>
      </c>
    </row>
    <row r="2087" spans="1:15" ht="15">
      <c r="A2087" t="s">
        <v>1908</v>
      </c>
      <c r="B2087" s="16">
        <v>43581</v>
      </c>
      <c r="C2087" s="16">
        <v>43581</v>
      </c>
      <c r="D2087" s="17">
        <v>60</v>
      </c>
      <c r="E2087">
        <v>400</v>
      </c>
      <c r="F2087" s="19">
        <f t="shared" si="288"/>
        <v>43642</v>
      </c>
      <c r="G2087" s="16">
        <v>43609</v>
      </c>
      <c r="H2087" s="20">
        <f t="shared" si="289"/>
        <v>-33</v>
      </c>
      <c r="I2087" s="17">
        <f t="shared" si="290"/>
        <v>-13200</v>
      </c>
      <c r="J2087" s="17">
        <f t="shared" si="291"/>
        <v>28</v>
      </c>
      <c r="K2087" s="21">
        <f t="shared" si="292"/>
        <v>372</v>
      </c>
      <c r="L2087" s="17">
        <f t="shared" si="293"/>
        <v>28</v>
      </c>
      <c r="M2087" s="17">
        <f t="shared" si="294"/>
        <v>28</v>
      </c>
      <c r="N2087" s="17">
        <f t="shared" si="295"/>
        <v>11200</v>
      </c>
      <c r="O2087" s="22">
        <f t="shared" si="296"/>
        <v>11200</v>
      </c>
    </row>
    <row r="2088" spans="1:15" ht="15">
      <c r="A2088" t="s">
        <v>1909</v>
      </c>
      <c r="B2088" s="16">
        <v>43615</v>
      </c>
      <c r="C2088" s="16">
        <v>43615</v>
      </c>
      <c r="D2088" s="17">
        <v>60</v>
      </c>
      <c r="E2088">
        <v>400</v>
      </c>
      <c r="F2088" s="19">
        <f t="shared" si="288"/>
        <v>43676</v>
      </c>
      <c r="G2088" s="16">
        <v>43560</v>
      </c>
      <c r="H2088" s="20">
        <f t="shared" si="289"/>
        <v>-116</v>
      </c>
      <c r="I2088" s="17">
        <f t="shared" si="290"/>
        <v>-46400</v>
      </c>
      <c r="J2088" s="17">
        <f t="shared" si="291"/>
        <v>-55</v>
      </c>
      <c r="K2088" s="21">
        <f t="shared" si="292"/>
        <v>455</v>
      </c>
      <c r="L2088" s="17">
        <f t="shared" si="293"/>
        <v>-55</v>
      </c>
      <c r="M2088" s="17">
        <f t="shared" si="294"/>
        <v>-55</v>
      </c>
      <c r="N2088" s="17">
        <f t="shared" si="295"/>
        <v>-22000</v>
      </c>
      <c r="O2088" s="22">
        <f t="shared" si="296"/>
        <v>-22000</v>
      </c>
    </row>
    <row r="2089" spans="1:15" ht="15">
      <c r="A2089" t="s">
        <v>1910</v>
      </c>
      <c r="B2089" s="16">
        <v>41973</v>
      </c>
      <c r="C2089" s="16">
        <v>43552</v>
      </c>
      <c r="D2089" s="17">
        <v>60</v>
      </c>
      <c r="E2089" s="18">
        <v>1467.93</v>
      </c>
      <c r="F2089" s="19">
        <f t="shared" si="288"/>
        <v>43613</v>
      </c>
      <c r="G2089" s="16">
        <v>43560</v>
      </c>
      <c r="H2089" s="20">
        <f t="shared" si="289"/>
        <v>-53</v>
      </c>
      <c r="I2089" s="17">
        <f t="shared" si="290"/>
        <v>-77800.29000000001</v>
      </c>
      <c r="J2089" s="17">
        <f t="shared" si="291"/>
        <v>7</v>
      </c>
      <c r="K2089" s="21">
        <f t="shared" si="292"/>
        <v>1460.93</v>
      </c>
      <c r="L2089" s="17">
        <f t="shared" si="293"/>
        <v>1587</v>
      </c>
      <c r="M2089" s="17">
        <f t="shared" si="294"/>
        <v>8</v>
      </c>
      <c r="N2089" s="17">
        <f t="shared" si="295"/>
        <v>2329604.91</v>
      </c>
      <c r="O2089" s="22">
        <f t="shared" si="296"/>
        <v>11743.44</v>
      </c>
    </row>
    <row r="2090" spans="1:15" ht="15">
      <c r="A2090" t="s">
        <v>1911</v>
      </c>
      <c r="B2090" s="16">
        <v>41973</v>
      </c>
      <c r="C2090" s="16">
        <v>43552</v>
      </c>
      <c r="D2090" s="17">
        <v>60</v>
      </c>
      <c r="E2090" s="18">
        <v>2836.25</v>
      </c>
      <c r="F2090" s="19">
        <f t="shared" si="288"/>
        <v>43613</v>
      </c>
      <c r="G2090" s="16">
        <v>43560</v>
      </c>
      <c r="H2090" s="20">
        <f t="shared" si="289"/>
        <v>-53</v>
      </c>
      <c r="I2090" s="17">
        <f t="shared" si="290"/>
        <v>-150321.25</v>
      </c>
      <c r="J2090" s="17">
        <f t="shared" si="291"/>
        <v>7</v>
      </c>
      <c r="K2090" s="21">
        <f t="shared" si="292"/>
        <v>2829.25</v>
      </c>
      <c r="L2090" s="17">
        <f t="shared" si="293"/>
        <v>1587</v>
      </c>
      <c r="M2090" s="17">
        <f t="shared" si="294"/>
        <v>8</v>
      </c>
      <c r="N2090" s="17">
        <f t="shared" si="295"/>
        <v>4501128.75</v>
      </c>
      <c r="O2090" s="22">
        <f t="shared" si="296"/>
        <v>22690</v>
      </c>
    </row>
    <row r="2091" spans="1:15" ht="15">
      <c r="A2091" t="s">
        <v>1912</v>
      </c>
      <c r="B2091" s="16">
        <v>41973</v>
      </c>
      <c r="C2091" s="16">
        <v>43552</v>
      </c>
      <c r="D2091" s="17">
        <v>60</v>
      </c>
      <c r="E2091" s="18">
        <v>2008.43</v>
      </c>
      <c r="F2091" s="19">
        <f t="shared" si="288"/>
        <v>43613</v>
      </c>
      <c r="G2091" s="16">
        <v>43584</v>
      </c>
      <c r="H2091" s="20">
        <f t="shared" si="289"/>
        <v>-29</v>
      </c>
      <c r="I2091" s="17">
        <f t="shared" si="290"/>
        <v>-58244.47</v>
      </c>
      <c r="J2091" s="17">
        <f t="shared" si="291"/>
        <v>31</v>
      </c>
      <c r="K2091" s="21">
        <f t="shared" si="292"/>
        <v>1977.43</v>
      </c>
      <c r="L2091" s="17">
        <f t="shared" si="293"/>
        <v>1611</v>
      </c>
      <c r="M2091" s="17">
        <f t="shared" si="294"/>
        <v>32</v>
      </c>
      <c r="N2091" s="17">
        <f t="shared" si="295"/>
        <v>3235580.73</v>
      </c>
      <c r="O2091" s="22">
        <f t="shared" si="296"/>
        <v>64269.76</v>
      </c>
    </row>
    <row r="2092" spans="1:15" ht="15">
      <c r="A2092" t="s">
        <v>1913</v>
      </c>
      <c r="B2092" s="16">
        <v>43434</v>
      </c>
      <c r="C2092" s="16">
        <v>43465</v>
      </c>
      <c r="D2092" s="17">
        <v>60</v>
      </c>
      <c r="E2092" s="18">
        <v>1774.64</v>
      </c>
      <c r="F2092" s="19">
        <f t="shared" si="288"/>
        <v>43524</v>
      </c>
      <c r="G2092" s="16">
        <v>43633</v>
      </c>
      <c r="H2092" s="20">
        <f t="shared" si="289"/>
        <v>109</v>
      </c>
      <c r="I2092" s="17">
        <f t="shared" si="290"/>
        <v>193435.76</v>
      </c>
      <c r="J2092" s="17">
        <f t="shared" si="291"/>
        <v>167</v>
      </c>
      <c r="K2092" s="21">
        <f t="shared" si="292"/>
        <v>1607.64</v>
      </c>
      <c r="L2092" s="17">
        <f t="shared" si="293"/>
        <v>199</v>
      </c>
      <c r="M2092" s="17">
        <f t="shared" si="294"/>
        <v>168</v>
      </c>
      <c r="N2092" s="17">
        <f t="shared" si="295"/>
        <v>353153.36000000004</v>
      </c>
      <c r="O2092" s="22">
        <f t="shared" si="296"/>
        <v>298139.52</v>
      </c>
    </row>
    <row r="2093" spans="1:15" ht="15">
      <c r="A2093" t="s">
        <v>1914</v>
      </c>
      <c r="B2093" s="16">
        <v>43496</v>
      </c>
      <c r="C2093" s="16">
        <v>43508</v>
      </c>
      <c r="D2093" s="17">
        <v>60</v>
      </c>
      <c r="E2093">
        <v>786.48</v>
      </c>
      <c r="F2093" s="19">
        <f t="shared" si="288"/>
        <v>43567</v>
      </c>
      <c r="G2093" s="16">
        <v>43605</v>
      </c>
      <c r="H2093" s="20">
        <f t="shared" si="289"/>
        <v>38</v>
      </c>
      <c r="I2093" s="17">
        <f t="shared" si="290"/>
        <v>29886.24</v>
      </c>
      <c r="J2093" s="17">
        <f t="shared" si="291"/>
        <v>98</v>
      </c>
      <c r="K2093" s="21">
        <f t="shared" si="292"/>
        <v>688.48</v>
      </c>
      <c r="L2093" s="17">
        <f t="shared" si="293"/>
        <v>109</v>
      </c>
      <c r="M2093" s="17">
        <f t="shared" si="294"/>
        <v>97</v>
      </c>
      <c r="N2093" s="17">
        <f t="shared" si="295"/>
        <v>85726.32</v>
      </c>
      <c r="O2093" s="22">
        <f t="shared" si="296"/>
        <v>76288.56</v>
      </c>
    </row>
    <row r="2094" spans="1:15" ht="15">
      <c r="A2094" t="s">
        <v>1915</v>
      </c>
      <c r="B2094" s="16">
        <v>43496</v>
      </c>
      <c r="C2094" s="16">
        <v>43509</v>
      </c>
      <c r="D2094" s="17">
        <v>60</v>
      </c>
      <c r="E2094" s="18">
        <v>3020.27</v>
      </c>
      <c r="F2094" s="19">
        <f t="shared" si="288"/>
        <v>43568</v>
      </c>
      <c r="G2094" s="16">
        <v>43559</v>
      </c>
      <c r="H2094" s="20">
        <f t="shared" si="289"/>
        <v>-9</v>
      </c>
      <c r="I2094" s="17">
        <f t="shared" si="290"/>
        <v>-27182.43</v>
      </c>
      <c r="J2094" s="17">
        <f t="shared" si="291"/>
        <v>51</v>
      </c>
      <c r="K2094" s="21">
        <f t="shared" si="292"/>
        <v>2969.27</v>
      </c>
      <c r="L2094" s="17">
        <f t="shared" si="293"/>
        <v>63</v>
      </c>
      <c r="M2094" s="17">
        <f t="shared" si="294"/>
        <v>50</v>
      </c>
      <c r="N2094" s="17">
        <f t="shared" si="295"/>
        <v>190277.01</v>
      </c>
      <c r="O2094" s="22">
        <f t="shared" si="296"/>
        <v>151013.5</v>
      </c>
    </row>
    <row r="2095" spans="1:15" ht="15">
      <c r="A2095" t="s">
        <v>1916</v>
      </c>
      <c r="B2095" s="16">
        <v>43518</v>
      </c>
      <c r="C2095" s="16">
        <v>43521</v>
      </c>
      <c r="D2095" s="17">
        <v>60</v>
      </c>
      <c r="E2095">
        <v>150</v>
      </c>
      <c r="F2095" s="19">
        <f t="shared" si="288"/>
        <v>43580</v>
      </c>
      <c r="G2095" s="16">
        <v>43559</v>
      </c>
      <c r="H2095" s="20">
        <f t="shared" si="289"/>
        <v>-21</v>
      </c>
      <c r="I2095" s="17">
        <f t="shared" si="290"/>
        <v>-3150</v>
      </c>
      <c r="J2095" s="17">
        <f t="shared" si="291"/>
        <v>39</v>
      </c>
      <c r="K2095" s="21">
        <f t="shared" si="292"/>
        <v>111</v>
      </c>
      <c r="L2095" s="17">
        <f t="shared" si="293"/>
        <v>41</v>
      </c>
      <c r="M2095" s="17">
        <f t="shared" si="294"/>
        <v>38</v>
      </c>
      <c r="N2095" s="17">
        <f t="shared" si="295"/>
        <v>6150</v>
      </c>
      <c r="O2095" s="22">
        <f t="shared" si="296"/>
        <v>5700</v>
      </c>
    </row>
    <row r="2096" spans="1:15" ht="15">
      <c r="A2096" t="s">
        <v>1917</v>
      </c>
      <c r="B2096" s="16">
        <v>43539</v>
      </c>
      <c r="C2096" s="16">
        <v>43543</v>
      </c>
      <c r="D2096" s="17">
        <v>60</v>
      </c>
      <c r="E2096" s="18">
        <v>2673.68</v>
      </c>
      <c r="F2096" s="19">
        <f t="shared" si="288"/>
        <v>43604</v>
      </c>
      <c r="G2096" s="16">
        <v>43559</v>
      </c>
      <c r="H2096" s="20">
        <f t="shared" si="289"/>
        <v>-45</v>
      </c>
      <c r="I2096" s="17">
        <f t="shared" si="290"/>
        <v>-120315.59999999999</v>
      </c>
      <c r="J2096" s="17">
        <f t="shared" si="291"/>
        <v>15</v>
      </c>
      <c r="K2096" s="21">
        <f t="shared" si="292"/>
        <v>2658.68</v>
      </c>
      <c r="L2096" s="17">
        <f t="shared" si="293"/>
        <v>20</v>
      </c>
      <c r="M2096" s="17">
        <f t="shared" si="294"/>
        <v>16</v>
      </c>
      <c r="N2096" s="17">
        <f t="shared" si="295"/>
        <v>53473.6</v>
      </c>
      <c r="O2096" s="22">
        <f t="shared" si="296"/>
        <v>42778.88</v>
      </c>
    </row>
    <row r="2097" spans="1:15" ht="15">
      <c r="A2097" t="s">
        <v>1918</v>
      </c>
      <c r="B2097" s="16">
        <v>43564</v>
      </c>
      <c r="C2097" s="16">
        <v>43574</v>
      </c>
      <c r="D2097" s="17">
        <v>60</v>
      </c>
      <c r="E2097" s="18">
        <v>1021.2</v>
      </c>
      <c r="F2097" s="19">
        <f t="shared" si="288"/>
        <v>43635</v>
      </c>
      <c r="G2097" s="16">
        <v>43559</v>
      </c>
      <c r="H2097" s="20">
        <f t="shared" si="289"/>
        <v>-76</v>
      </c>
      <c r="I2097" s="17">
        <f t="shared" si="290"/>
        <v>-77611.2</v>
      </c>
      <c r="J2097" s="17">
        <f t="shared" si="291"/>
        <v>-15</v>
      </c>
      <c r="K2097" s="21">
        <f t="shared" si="292"/>
        <v>1036.2</v>
      </c>
      <c r="L2097" s="17">
        <f t="shared" si="293"/>
        <v>-5</v>
      </c>
      <c r="M2097" s="17">
        <f t="shared" si="294"/>
        <v>-15</v>
      </c>
      <c r="N2097" s="17">
        <f t="shared" si="295"/>
        <v>-5106</v>
      </c>
      <c r="O2097" s="22">
        <f t="shared" si="296"/>
        <v>-15318</v>
      </c>
    </row>
    <row r="2098" spans="1:15" ht="15">
      <c r="A2098" t="s">
        <v>1828</v>
      </c>
      <c r="B2098" s="16">
        <v>43564</v>
      </c>
      <c r="C2098" s="16">
        <v>43574</v>
      </c>
      <c r="D2098" s="17">
        <v>60</v>
      </c>
      <c r="E2098">
        <v>373.57</v>
      </c>
      <c r="F2098" s="19">
        <f t="shared" si="288"/>
        <v>43635</v>
      </c>
      <c r="G2098" s="16">
        <v>43559</v>
      </c>
      <c r="H2098" s="20">
        <f t="shared" si="289"/>
        <v>-76</v>
      </c>
      <c r="I2098" s="17">
        <f t="shared" si="290"/>
        <v>-28391.32</v>
      </c>
      <c r="J2098" s="17">
        <f t="shared" si="291"/>
        <v>-15</v>
      </c>
      <c r="K2098" s="21">
        <f t="shared" si="292"/>
        <v>388.57</v>
      </c>
      <c r="L2098" s="17">
        <f t="shared" si="293"/>
        <v>-5</v>
      </c>
      <c r="M2098" s="17">
        <f t="shared" si="294"/>
        <v>-15</v>
      </c>
      <c r="N2098" s="17">
        <f t="shared" si="295"/>
        <v>-1867.85</v>
      </c>
      <c r="O2098" s="22">
        <f t="shared" si="296"/>
        <v>-5603.55</v>
      </c>
    </row>
    <row r="2099" spans="1:15" ht="15">
      <c r="A2099" t="s">
        <v>262</v>
      </c>
      <c r="B2099" s="16">
        <v>43564</v>
      </c>
      <c r="C2099" s="16">
        <v>43574</v>
      </c>
      <c r="D2099" s="17">
        <v>60</v>
      </c>
      <c r="E2099" s="18">
        <v>1934.68</v>
      </c>
      <c r="F2099" s="19">
        <f t="shared" si="288"/>
        <v>43635</v>
      </c>
      <c r="G2099" s="16">
        <v>43559</v>
      </c>
      <c r="H2099" s="20">
        <f t="shared" si="289"/>
        <v>-76</v>
      </c>
      <c r="I2099" s="17">
        <f t="shared" si="290"/>
        <v>-147035.68</v>
      </c>
      <c r="J2099" s="17">
        <f t="shared" si="291"/>
        <v>-15</v>
      </c>
      <c r="K2099" s="21">
        <f t="shared" si="292"/>
        <v>1949.68</v>
      </c>
      <c r="L2099" s="17">
        <f t="shared" si="293"/>
        <v>-5</v>
      </c>
      <c r="M2099" s="17">
        <f t="shared" si="294"/>
        <v>-15</v>
      </c>
      <c r="N2099" s="17">
        <f t="shared" si="295"/>
        <v>-9673.4</v>
      </c>
      <c r="O2099" s="22">
        <f t="shared" si="296"/>
        <v>-29020.2</v>
      </c>
    </row>
    <row r="2100" spans="1:15" ht="15">
      <c r="A2100" t="s">
        <v>55</v>
      </c>
      <c r="B2100" s="16">
        <v>43538</v>
      </c>
      <c r="C2100" s="16">
        <v>43539</v>
      </c>
      <c r="D2100" s="17">
        <v>60</v>
      </c>
      <c r="E2100" s="18">
        <v>14567.25</v>
      </c>
      <c r="F2100" s="19">
        <f t="shared" si="288"/>
        <v>43600</v>
      </c>
      <c r="G2100" s="16">
        <v>43559</v>
      </c>
      <c r="H2100" s="20">
        <f t="shared" si="289"/>
        <v>-41</v>
      </c>
      <c r="I2100" s="17">
        <f t="shared" si="290"/>
        <v>-597257.25</v>
      </c>
      <c r="J2100" s="17">
        <f t="shared" si="291"/>
        <v>19</v>
      </c>
      <c r="K2100" s="21">
        <f t="shared" si="292"/>
        <v>14548.25</v>
      </c>
      <c r="L2100" s="17">
        <f t="shared" si="293"/>
        <v>21</v>
      </c>
      <c r="M2100" s="17">
        <f t="shared" si="294"/>
        <v>20</v>
      </c>
      <c r="N2100" s="17">
        <f t="shared" si="295"/>
        <v>305912.25</v>
      </c>
      <c r="O2100" s="22">
        <f t="shared" si="296"/>
        <v>291345</v>
      </c>
    </row>
    <row r="2101" spans="1:15" ht="15">
      <c r="A2101" t="s">
        <v>939</v>
      </c>
      <c r="B2101" s="16">
        <v>43468</v>
      </c>
      <c r="C2101" s="16">
        <v>43469</v>
      </c>
      <c r="D2101" s="17">
        <v>60</v>
      </c>
      <c r="E2101" s="18">
        <v>98300</v>
      </c>
      <c r="F2101" s="19">
        <f t="shared" si="288"/>
        <v>43528</v>
      </c>
      <c r="G2101" s="16">
        <v>43615</v>
      </c>
      <c r="H2101" s="20">
        <f t="shared" si="289"/>
        <v>87</v>
      </c>
      <c r="I2101" s="17">
        <f t="shared" si="290"/>
        <v>8552100</v>
      </c>
      <c r="J2101" s="17">
        <f t="shared" si="291"/>
        <v>146</v>
      </c>
      <c r="K2101" s="21">
        <f t="shared" si="292"/>
        <v>98154</v>
      </c>
      <c r="L2101" s="17">
        <f t="shared" si="293"/>
        <v>147</v>
      </c>
      <c r="M2101" s="17">
        <f t="shared" si="294"/>
        <v>146</v>
      </c>
      <c r="N2101" s="17">
        <f t="shared" si="295"/>
        <v>14450100</v>
      </c>
      <c r="O2101" s="22">
        <f t="shared" si="296"/>
        <v>14351800</v>
      </c>
    </row>
    <row r="2102" spans="1:15" ht="15">
      <c r="A2102" t="s">
        <v>1850</v>
      </c>
      <c r="B2102" s="16">
        <v>43468</v>
      </c>
      <c r="C2102" s="16">
        <v>43469</v>
      </c>
      <c r="D2102" s="17">
        <v>60</v>
      </c>
      <c r="E2102" s="18">
        <v>4370</v>
      </c>
      <c r="F2102" s="19">
        <f t="shared" si="288"/>
        <v>43528</v>
      </c>
      <c r="G2102" s="16">
        <v>43615</v>
      </c>
      <c r="H2102" s="20">
        <f t="shared" si="289"/>
        <v>87</v>
      </c>
      <c r="I2102" s="17">
        <f t="shared" si="290"/>
        <v>380190</v>
      </c>
      <c r="J2102" s="17">
        <f t="shared" si="291"/>
        <v>146</v>
      </c>
      <c r="K2102" s="21">
        <f t="shared" si="292"/>
        <v>4224</v>
      </c>
      <c r="L2102" s="17">
        <f t="shared" si="293"/>
        <v>147</v>
      </c>
      <c r="M2102" s="17">
        <f t="shared" si="294"/>
        <v>146</v>
      </c>
      <c r="N2102" s="17">
        <f t="shared" si="295"/>
        <v>642390</v>
      </c>
      <c r="O2102" s="22">
        <f t="shared" si="296"/>
        <v>638020</v>
      </c>
    </row>
    <row r="2103" spans="1:15" ht="15">
      <c r="A2103" t="s">
        <v>1919</v>
      </c>
      <c r="B2103" s="16">
        <v>43468</v>
      </c>
      <c r="C2103" s="16">
        <v>43469</v>
      </c>
      <c r="D2103" s="17">
        <v>60</v>
      </c>
      <c r="E2103" s="18">
        <v>1999</v>
      </c>
      <c r="F2103" s="19">
        <f t="shared" si="288"/>
        <v>43528</v>
      </c>
      <c r="G2103" s="16">
        <v>43615</v>
      </c>
      <c r="H2103" s="20">
        <f t="shared" si="289"/>
        <v>87</v>
      </c>
      <c r="I2103" s="17">
        <f t="shared" si="290"/>
        <v>173913</v>
      </c>
      <c r="J2103" s="17">
        <f t="shared" si="291"/>
        <v>146</v>
      </c>
      <c r="K2103" s="21">
        <f t="shared" si="292"/>
        <v>1853</v>
      </c>
      <c r="L2103" s="17">
        <f t="shared" si="293"/>
        <v>147</v>
      </c>
      <c r="M2103" s="17">
        <f t="shared" si="294"/>
        <v>146</v>
      </c>
      <c r="N2103" s="17">
        <f t="shared" si="295"/>
        <v>293853</v>
      </c>
      <c r="O2103" s="22">
        <f t="shared" si="296"/>
        <v>291854</v>
      </c>
    </row>
    <row r="2104" spans="1:15" ht="15">
      <c r="A2104" t="s">
        <v>1920</v>
      </c>
      <c r="B2104" s="16">
        <v>43521</v>
      </c>
      <c r="C2104" s="16">
        <v>43523</v>
      </c>
      <c r="D2104" s="17">
        <v>60</v>
      </c>
      <c r="E2104" s="18">
        <v>146584</v>
      </c>
      <c r="F2104" s="19">
        <f t="shared" si="288"/>
        <v>43582</v>
      </c>
      <c r="G2104" s="16">
        <v>43615</v>
      </c>
      <c r="H2104" s="20">
        <f t="shared" si="289"/>
        <v>33</v>
      </c>
      <c r="I2104" s="17">
        <f t="shared" si="290"/>
        <v>4837272</v>
      </c>
      <c r="J2104" s="17">
        <f t="shared" si="291"/>
        <v>93</v>
      </c>
      <c r="K2104" s="21">
        <f t="shared" si="292"/>
        <v>146491</v>
      </c>
      <c r="L2104" s="17">
        <f t="shared" si="293"/>
        <v>94</v>
      </c>
      <c r="M2104" s="17">
        <f t="shared" si="294"/>
        <v>92</v>
      </c>
      <c r="N2104" s="17">
        <f t="shared" si="295"/>
        <v>13778896</v>
      </c>
      <c r="O2104" s="22">
        <f t="shared" si="296"/>
        <v>13485728</v>
      </c>
    </row>
    <row r="2105" spans="1:15" ht="15">
      <c r="A2105" t="s">
        <v>1921</v>
      </c>
      <c r="B2105" s="16">
        <v>43551</v>
      </c>
      <c r="C2105" s="16">
        <v>43552</v>
      </c>
      <c r="D2105" s="17">
        <v>60</v>
      </c>
      <c r="E2105" s="18">
        <v>185522</v>
      </c>
      <c r="F2105" s="19">
        <f t="shared" si="288"/>
        <v>43613</v>
      </c>
      <c r="G2105" s="16">
        <v>43615</v>
      </c>
      <c r="H2105" s="20">
        <f t="shared" si="289"/>
        <v>2</v>
      </c>
      <c r="I2105" s="17">
        <f t="shared" si="290"/>
        <v>371044</v>
      </c>
      <c r="J2105" s="17">
        <f t="shared" si="291"/>
        <v>62</v>
      </c>
      <c r="K2105" s="21">
        <f t="shared" si="292"/>
        <v>185460</v>
      </c>
      <c r="L2105" s="17">
        <f t="shared" si="293"/>
        <v>64</v>
      </c>
      <c r="M2105" s="17">
        <f t="shared" si="294"/>
        <v>63</v>
      </c>
      <c r="N2105" s="17">
        <f t="shared" si="295"/>
        <v>11873408</v>
      </c>
      <c r="O2105" s="22">
        <f t="shared" si="296"/>
        <v>11687886</v>
      </c>
    </row>
    <row r="2106" spans="1:15" ht="15">
      <c r="A2106" t="s">
        <v>1922</v>
      </c>
      <c r="B2106" s="16">
        <v>43572</v>
      </c>
      <c r="C2106" s="16">
        <v>43573</v>
      </c>
      <c r="D2106" s="17">
        <v>60</v>
      </c>
      <c r="E2106" s="18">
        <v>267987</v>
      </c>
      <c r="F2106" s="19">
        <f t="shared" si="288"/>
        <v>43634</v>
      </c>
      <c r="G2106" s="16">
        <v>43615</v>
      </c>
      <c r="H2106" s="20">
        <f t="shared" si="289"/>
        <v>-19</v>
      </c>
      <c r="I2106" s="17">
        <f t="shared" si="290"/>
        <v>-5091753</v>
      </c>
      <c r="J2106" s="17">
        <f t="shared" si="291"/>
        <v>42</v>
      </c>
      <c r="K2106" s="21">
        <f t="shared" si="292"/>
        <v>267945</v>
      </c>
      <c r="L2106" s="17">
        <f t="shared" si="293"/>
        <v>43</v>
      </c>
      <c r="M2106" s="17">
        <f t="shared" si="294"/>
        <v>42</v>
      </c>
      <c r="N2106" s="17">
        <f t="shared" si="295"/>
        <v>11523441</v>
      </c>
      <c r="O2106" s="22">
        <f t="shared" si="296"/>
        <v>11255454</v>
      </c>
    </row>
    <row r="2107" spans="1:15" ht="15">
      <c r="A2107" t="s">
        <v>1923</v>
      </c>
      <c r="B2107" s="16">
        <v>43524</v>
      </c>
      <c r="C2107" s="16">
        <v>43559</v>
      </c>
      <c r="D2107" s="17">
        <v>60</v>
      </c>
      <c r="E2107">
        <v>120</v>
      </c>
      <c r="F2107" s="19">
        <f t="shared" si="288"/>
        <v>43620</v>
      </c>
      <c r="G2107" s="16">
        <v>43615</v>
      </c>
      <c r="H2107" s="20">
        <f t="shared" si="289"/>
        <v>-5</v>
      </c>
      <c r="I2107" s="17">
        <f t="shared" si="290"/>
        <v>-600</v>
      </c>
      <c r="J2107" s="17">
        <f t="shared" si="291"/>
        <v>56</v>
      </c>
      <c r="K2107" s="21">
        <f t="shared" si="292"/>
        <v>64</v>
      </c>
      <c r="L2107" s="17">
        <f t="shared" si="293"/>
        <v>91</v>
      </c>
      <c r="M2107" s="17">
        <f t="shared" si="294"/>
        <v>56</v>
      </c>
      <c r="N2107" s="17">
        <f t="shared" si="295"/>
        <v>10920</v>
      </c>
      <c r="O2107" s="22">
        <f t="shared" si="296"/>
        <v>6720</v>
      </c>
    </row>
    <row r="2108" spans="1:15" ht="15">
      <c r="A2108" t="s">
        <v>1924</v>
      </c>
      <c r="B2108" s="16">
        <v>43404</v>
      </c>
      <c r="C2108" s="16">
        <v>43446</v>
      </c>
      <c r="D2108" s="17">
        <v>60</v>
      </c>
      <c r="E2108" s="18">
        <v>1190</v>
      </c>
      <c r="F2108" s="19">
        <f t="shared" si="288"/>
        <v>43508</v>
      </c>
      <c r="G2108" s="16">
        <v>43615</v>
      </c>
      <c r="H2108" s="20">
        <f t="shared" si="289"/>
        <v>107</v>
      </c>
      <c r="I2108" s="17">
        <f t="shared" si="290"/>
        <v>127330</v>
      </c>
      <c r="J2108" s="17">
        <f t="shared" si="291"/>
        <v>168</v>
      </c>
      <c r="K2108" s="21">
        <f t="shared" si="292"/>
        <v>1022</v>
      </c>
      <c r="L2108" s="17">
        <f t="shared" si="293"/>
        <v>211</v>
      </c>
      <c r="M2108" s="17">
        <f t="shared" si="294"/>
        <v>169</v>
      </c>
      <c r="N2108" s="17">
        <f t="shared" si="295"/>
        <v>251090</v>
      </c>
      <c r="O2108" s="22">
        <f t="shared" si="296"/>
        <v>201110</v>
      </c>
    </row>
    <row r="2109" spans="1:15" ht="15">
      <c r="A2109" t="s">
        <v>1925</v>
      </c>
      <c r="B2109" s="16">
        <v>43458</v>
      </c>
      <c r="C2109" s="16">
        <v>43465</v>
      </c>
      <c r="D2109" s="17">
        <v>60</v>
      </c>
      <c r="E2109">
        <v>409.84</v>
      </c>
      <c r="F2109" s="19">
        <f t="shared" si="288"/>
        <v>43524</v>
      </c>
      <c r="G2109" s="16">
        <v>43615</v>
      </c>
      <c r="H2109" s="20">
        <f t="shared" si="289"/>
        <v>91</v>
      </c>
      <c r="I2109" s="17">
        <f t="shared" si="290"/>
        <v>37295.439999999995</v>
      </c>
      <c r="J2109" s="17">
        <f t="shared" si="291"/>
        <v>150</v>
      </c>
      <c r="K2109" s="21">
        <f t="shared" si="292"/>
        <v>259.84</v>
      </c>
      <c r="L2109" s="17">
        <f t="shared" si="293"/>
        <v>157</v>
      </c>
      <c r="M2109" s="17">
        <f t="shared" si="294"/>
        <v>150</v>
      </c>
      <c r="N2109" s="17">
        <f t="shared" si="295"/>
        <v>64344.88</v>
      </c>
      <c r="O2109" s="22">
        <f t="shared" si="296"/>
        <v>61475.99999999999</v>
      </c>
    </row>
    <row r="2110" spans="1:15" ht="15">
      <c r="A2110" t="s">
        <v>1926</v>
      </c>
      <c r="B2110" s="16">
        <v>43395</v>
      </c>
      <c r="C2110" s="16">
        <v>43412</v>
      </c>
      <c r="D2110" s="17">
        <v>60</v>
      </c>
      <c r="E2110">
        <v>106.33</v>
      </c>
      <c r="F2110" s="19">
        <f t="shared" si="288"/>
        <v>43473</v>
      </c>
      <c r="G2110" s="16">
        <v>43615</v>
      </c>
      <c r="H2110" s="20">
        <f t="shared" si="289"/>
        <v>142</v>
      </c>
      <c r="I2110" s="17">
        <f t="shared" si="290"/>
        <v>15098.86</v>
      </c>
      <c r="J2110" s="17">
        <f t="shared" si="291"/>
        <v>202</v>
      </c>
      <c r="K2110" s="21">
        <f t="shared" si="292"/>
        <v>-95.67</v>
      </c>
      <c r="L2110" s="17">
        <f t="shared" si="293"/>
        <v>220</v>
      </c>
      <c r="M2110" s="17">
        <f t="shared" si="294"/>
        <v>203</v>
      </c>
      <c r="N2110" s="17">
        <f t="shared" si="295"/>
        <v>23392.6</v>
      </c>
      <c r="O2110" s="22">
        <f t="shared" si="296"/>
        <v>21584.989999999998</v>
      </c>
    </row>
    <row r="2111" spans="1:15" ht="15">
      <c r="A2111" t="s">
        <v>1927</v>
      </c>
      <c r="B2111" s="16">
        <v>43411</v>
      </c>
      <c r="C2111" s="16">
        <v>43420</v>
      </c>
      <c r="D2111" s="17">
        <v>60</v>
      </c>
      <c r="E2111">
        <v>34.27</v>
      </c>
      <c r="F2111" s="19">
        <f t="shared" si="288"/>
        <v>43481</v>
      </c>
      <c r="G2111" s="16">
        <v>43615</v>
      </c>
      <c r="H2111" s="20">
        <f t="shared" si="289"/>
        <v>134</v>
      </c>
      <c r="I2111" s="17">
        <f t="shared" si="290"/>
        <v>4592.18</v>
      </c>
      <c r="J2111" s="17">
        <f t="shared" si="291"/>
        <v>194</v>
      </c>
      <c r="K2111" s="21">
        <f t="shared" si="292"/>
        <v>-159.73</v>
      </c>
      <c r="L2111" s="17">
        <f t="shared" si="293"/>
        <v>204</v>
      </c>
      <c r="M2111" s="17">
        <f t="shared" si="294"/>
        <v>195</v>
      </c>
      <c r="N2111" s="17">
        <f t="shared" si="295"/>
        <v>6991.080000000001</v>
      </c>
      <c r="O2111" s="22">
        <f t="shared" si="296"/>
        <v>6682.650000000001</v>
      </c>
    </row>
    <row r="2112" spans="1:15" ht="15">
      <c r="A2112" t="s">
        <v>1928</v>
      </c>
      <c r="B2112" s="16">
        <v>43411</v>
      </c>
      <c r="C2112" s="16">
        <v>43424</v>
      </c>
      <c r="D2112" s="17">
        <v>60</v>
      </c>
      <c r="E2112">
        <v>46.24</v>
      </c>
      <c r="F2112" s="19">
        <f t="shared" si="288"/>
        <v>43485</v>
      </c>
      <c r="G2112" s="16">
        <v>43615</v>
      </c>
      <c r="H2112" s="20">
        <f t="shared" si="289"/>
        <v>130</v>
      </c>
      <c r="I2112" s="17">
        <f t="shared" si="290"/>
        <v>6011.2</v>
      </c>
      <c r="J2112" s="17">
        <f t="shared" si="291"/>
        <v>190</v>
      </c>
      <c r="K2112" s="21">
        <f t="shared" si="292"/>
        <v>-143.76</v>
      </c>
      <c r="L2112" s="17">
        <f t="shared" si="293"/>
        <v>204</v>
      </c>
      <c r="M2112" s="17">
        <f t="shared" si="294"/>
        <v>191</v>
      </c>
      <c r="N2112" s="17">
        <f t="shared" si="295"/>
        <v>9432.960000000001</v>
      </c>
      <c r="O2112" s="22">
        <f t="shared" si="296"/>
        <v>8831.84</v>
      </c>
    </row>
    <row r="2113" spans="1:15" ht="15">
      <c r="A2113" t="s">
        <v>1929</v>
      </c>
      <c r="B2113" s="16">
        <v>43511</v>
      </c>
      <c r="C2113" s="16">
        <v>43523</v>
      </c>
      <c r="D2113" s="17">
        <v>60</v>
      </c>
      <c r="E2113">
        <v>34.27</v>
      </c>
      <c r="F2113" s="19">
        <f t="shared" si="288"/>
        <v>43582</v>
      </c>
      <c r="G2113" s="16">
        <v>43615</v>
      </c>
      <c r="H2113" s="20">
        <f t="shared" si="289"/>
        <v>33</v>
      </c>
      <c r="I2113" s="17">
        <f t="shared" si="290"/>
        <v>1130.91</v>
      </c>
      <c r="J2113" s="17">
        <f t="shared" si="291"/>
        <v>93</v>
      </c>
      <c r="K2113" s="21">
        <f t="shared" si="292"/>
        <v>-58.73</v>
      </c>
      <c r="L2113" s="17">
        <f t="shared" si="293"/>
        <v>104</v>
      </c>
      <c r="M2113" s="17">
        <f t="shared" si="294"/>
        <v>92</v>
      </c>
      <c r="N2113" s="17">
        <f t="shared" si="295"/>
        <v>3564.0800000000004</v>
      </c>
      <c r="O2113" s="22">
        <f t="shared" si="296"/>
        <v>3152.84</v>
      </c>
    </row>
    <row r="2114" spans="1:15" ht="15">
      <c r="A2114" t="s">
        <v>1930</v>
      </c>
      <c r="B2114" s="16">
        <v>43511</v>
      </c>
      <c r="C2114" s="16">
        <v>43517</v>
      </c>
      <c r="D2114" s="17">
        <v>60</v>
      </c>
      <c r="E2114">
        <v>160.21</v>
      </c>
      <c r="F2114" s="19">
        <f t="shared" si="288"/>
        <v>43576</v>
      </c>
      <c r="G2114" s="16">
        <v>43600</v>
      </c>
      <c r="H2114" s="20">
        <f t="shared" si="289"/>
        <v>24</v>
      </c>
      <c r="I2114" s="17">
        <f t="shared" si="290"/>
        <v>3845.04</v>
      </c>
      <c r="J2114" s="17">
        <f t="shared" si="291"/>
        <v>84</v>
      </c>
      <c r="K2114" s="21">
        <f t="shared" si="292"/>
        <v>76.21000000000001</v>
      </c>
      <c r="L2114" s="17">
        <f t="shared" si="293"/>
        <v>89</v>
      </c>
      <c r="M2114" s="17">
        <f t="shared" si="294"/>
        <v>83</v>
      </c>
      <c r="N2114" s="17">
        <f t="shared" si="295"/>
        <v>14258.69</v>
      </c>
      <c r="O2114" s="22">
        <f t="shared" si="296"/>
        <v>13297.43</v>
      </c>
    </row>
    <row r="2115" spans="1:15" ht="15">
      <c r="A2115" t="s">
        <v>1931</v>
      </c>
      <c r="B2115" s="16">
        <v>43514</v>
      </c>
      <c r="C2115" s="16">
        <v>43516</v>
      </c>
      <c r="D2115" s="17">
        <v>60</v>
      </c>
      <c r="E2115">
        <v>34.27</v>
      </c>
      <c r="F2115" s="19">
        <f t="shared" si="288"/>
        <v>43575</v>
      </c>
      <c r="G2115" s="16">
        <v>43588</v>
      </c>
      <c r="H2115" s="20">
        <f t="shared" si="289"/>
        <v>13</v>
      </c>
      <c r="I2115" s="17">
        <f t="shared" si="290"/>
        <v>445.51000000000005</v>
      </c>
      <c r="J2115" s="17">
        <f t="shared" si="291"/>
        <v>73</v>
      </c>
      <c r="K2115" s="21">
        <f t="shared" si="292"/>
        <v>-38.73</v>
      </c>
      <c r="L2115" s="17">
        <f t="shared" si="293"/>
        <v>74</v>
      </c>
      <c r="M2115" s="17">
        <f t="shared" si="294"/>
        <v>72</v>
      </c>
      <c r="N2115" s="17">
        <f t="shared" si="295"/>
        <v>2535.98</v>
      </c>
      <c r="O2115" s="22">
        <f t="shared" si="296"/>
        <v>2467.44</v>
      </c>
    </row>
    <row r="2116" spans="1:15" ht="15">
      <c r="A2116" t="s">
        <v>1932</v>
      </c>
      <c r="B2116" s="16">
        <v>43514</v>
      </c>
      <c r="C2116" s="16">
        <v>43516</v>
      </c>
      <c r="D2116" s="17">
        <v>60</v>
      </c>
      <c r="E2116">
        <v>58.09</v>
      </c>
      <c r="F2116" s="19">
        <f t="shared" si="288"/>
        <v>43575</v>
      </c>
      <c r="G2116" s="16">
        <v>43585</v>
      </c>
      <c r="H2116" s="20">
        <f t="shared" si="289"/>
        <v>10</v>
      </c>
      <c r="I2116" s="17">
        <f t="shared" si="290"/>
        <v>580.9000000000001</v>
      </c>
      <c r="J2116" s="17">
        <f t="shared" si="291"/>
        <v>70</v>
      </c>
      <c r="K2116" s="21">
        <f t="shared" si="292"/>
        <v>-11.909999999999997</v>
      </c>
      <c r="L2116" s="17">
        <f t="shared" si="293"/>
        <v>71</v>
      </c>
      <c r="M2116" s="17">
        <f t="shared" si="294"/>
        <v>69</v>
      </c>
      <c r="N2116" s="17">
        <f t="shared" si="295"/>
        <v>4124.39</v>
      </c>
      <c r="O2116" s="22">
        <f t="shared" si="296"/>
        <v>4008.21</v>
      </c>
    </row>
    <row r="2117" spans="1:15" ht="15">
      <c r="A2117" t="s">
        <v>1933</v>
      </c>
      <c r="B2117" s="16">
        <v>43515</v>
      </c>
      <c r="C2117" s="16">
        <v>43523</v>
      </c>
      <c r="D2117" s="17">
        <v>60</v>
      </c>
      <c r="E2117">
        <v>50.21</v>
      </c>
      <c r="F2117" s="19">
        <f t="shared" si="288"/>
        <v>43582</v>
      </c>
      <c r="G2117" s="16">
        <v>43584</v>
      </c>
      <c r="H2117" s="20">
        <f t="shared" si="289"/>
        <v>2</v>
      </c>
      <c r="I2117" s="17">
        <f t="shared" si="290"/>
        <v>100.42</v>
      </c>
      <c r="J2117" s="17">
        <f t="shared" si="291"/>
        <v>62</v>
      </c>
      <c r="K2117" s="21">
        <f t="shared" si="292"/>
        <v>-11.79</v>
      </c>
      <c r="L2117" s="17">
        <f t="shared" si="293"/>
        <v>69</v>
      </c>
      <c r="M2117" s="17">
        <f t="shared" si="294"/>
        <v>61</v>
      </c>
      <c r="N2117" s="17">
        <f t="shared" si="295"/>
        <v>3464.4900000000002</v>
      </c>
      <c r="O2117" s="22">
        <f t="shared" si="296"/>
        <v>3062.81</v>
      </c>
    </row>
    <row r="2118" spans="1:15" ht="15">
      <c r="A2118" t="s">
        <v>1934</v>
      </c>
      <c r="B2118" s="16">
        <v>43515</v>
      </c>
      <c r="C2118" s="16">
        <v>43523</v>
      </c>
      <c r="D2118" s="17">
        <v>60</v>
      </c>
      <c r="E2118">
        <v>106.33</v>
      </c>
      <c r="F2118" s="19">
        <f t="shared" si="288"/>
        <v>43582</v>
      </c>
      <c r="G2118" s="16">
        <v>43628</v>
      </c>
      <c r="H2118" s="20">
        <f t="shared" si="289"/>
        <v>46</v>
      </c>
      <c r="I2118" s="17">
        <f t="shared" si="290"/>
        <v>4891.18</v>
      </c>
      <c r="J2118" s="17">
        <f t="shared" si="291"/>
        <v>105</v>
      </c>
      <c r="K2118" s="21">
        <f t="shared" si="292"/>
        <v>1.3299999999999983</v>
      </c>
      <c r="L2118" s="17">
        <f t="shared" si="293"/>
        <v>113</v>
      </c>
      <c r="M2118" s="17">
        <f t="shared" si="294"/>
        <v>105</v>
      </c>
      <c r="N2118" s="17">
        <f t="shared" si="295"/>
        <v>12015.289999999999</v>
      </c>
      <c r="O2118" s="22">
        <f t="shared" si="296"/>
        <v>11164.65</v>
      </c>
    </row>
    <row r="2119" spans="1:15" ht="15">
      <c r="A2119" t="s">
        <v>1935</v>
      </c>
      <c r="B2119" s="16">
        <v>43552</v>
      </c>
      <c r="C2119" s="16">
        <v>43563</v>
      </c>
      <c r="D2119" s="17">
        <v>60</v>
      </c>
      <c r="E2119">
        <v>50.21</v>
      </c>
      <c r="F2119" s="19">
        <f t="shared" si="288"/>
        <v>43624</v>
      </c>
      <c r="G2119" s="16">
        <v>43628</v>
      </c>
      <c r="H2119" s="20">
        <f t="shared" si="289"/>
        <v>4</v>
      </c>
      <c r="I2119" s="17">
        <f t="shared" si="290"/>
        <v>200.84</v>
      </c>
      <c r="J2119" s="17">
        <f t="shared" si="291"/>
        <v>64</v>
      </c>
      <c r="K2119" s="21">
        <f t="shared" si="292"/>
        <v>-13.79</v>
      </c>
      <c r="L2119" s="17">
        <f t="shared" si="293"/>
        <v>76</v>
      </c>
      <c r="M2119" s="17">
        <f t="shared" si="294"/>
        <v>65</v>
      </c>
      <c r="N2119" s="17">
        <f t="shared" si="295"/>
        <v>3815.96</v>
      </c>
      <c r="O2119" s="22">
        <f t="shared" si="296"/>
        <v>3263.65</v>
      </c>
    </row>
    <row r="2120" spans="1:15" ht="15">
      <c r="A2120" t="s">
        <v>1936</v>
      </c>
      <c r="B2120" s="16">
        <v>43552</v>
      </c>
      <c r="C2120" s="16">
        <v>43564</v>
      </c>
      <c r="D2120" s="17">
        <v>60</v>
      </c>
      <c r="E2120">
        <v>58.09</v>
      </c>
      <c r="F2120" s="19">
        <f aca="true" t="shared" si="297" ref="F2120:F2183">_XLL.DATA.MESE(C2120,2)</f>
        <v>43625</v>
      </c>
      <c r="G2120" s="16">
        <v>43628</v>
      </c>
      <c r="H2120" s="20">
        <f aca="true" t="shared" si="298" ref="H2120:H2183">G2120-F2120</f>
        <v>3</v>
      </c>
      <c r="I2120" s="17">
        <f aca="true" t="shared" si="299" ref="I2120:I2183">E2120*H2120</f>
        <v>174.27</v>
      </c>
      <c r="J2120" s="17">
        <f aca="true" t="shared" si="300" ref="J2120:J2183">DAYS360(C2120,G2120)</f>
        <v>63</v>
      </c>
      <c r="K2120" s="21">
        <f aca="true" t="shared" si="301" ref="K2120:K2183">E2120-J2120</f>
        <v>-4.909999999999997</v>
      </c>
      <c r="L2120" s="17">
        <f aca="true" t="shared" si="302" ref="L2120:L2183">G2120-B2120</f>
        <v>76</v>
      </c>
      <c r="M2120" s="17">
        <f aca="true" t="shared" si="303" ref="M2120:M2183">G2120-C2120</f>
        <v>64</v>
      </c>
      <c r="N2120" s="17">
        <f aca="true" t="shared" si="304" ref="N2120:N2183">E2120*L2120</f>
        <v>4414.84</v>
      </c>
      <c r="O2120" s="22">
        <f aca="true" t="shared" si="305" ref="O2120:O2183">E2120*M2120</f>
        <v>3717.76</v>
      </c>
    </row>
    <row r="2121" spans="1:15" ht="15">
      <c r="A2121" t="s">
        <v>1824</v>
      </c>
      <c r="B2121" s="16">
        <v>43565</v>
      </c>
      <c r="C2121" s="16">
        <v>43581</v>
      </c>
      <c r="D2121" s="17">
        <v>60</v>
      </c>
      <c r="E2121" s="18">
        <v>4564.25</v>
      </c>
      <c r="F2121" s="19">
        <f t="shared" si="297"/>
        <v>43642</v>
      </c>
      <c r="G2121" s="16">
        <v>43566</v>
      </c>
      <c r="H2121" s="20">
        <f t="shared" si="298"/>
        <v>-76</v>
      </c>
      <c r="I2121" s="17">
        <f t="shared" si="299"/>
        <v>-346883</v>
      </c>
      <c r="J2121" s="17">
        <f t="shared" si="300"/>
        <v>-15</v>
      </c>
      <c r="K2121" s="21">
        <f t="shared" si="301"/>
        <v>4579.25</v>
      </c>
      <c r="L2121" s="17">
        <f t="shared" si="302"/>
        <v>1</v>
      </c>
      <c r="M2121" s="17">
        <f t="shared" si="303"/>
        <v>-15</v>
      </c>
      <c r="N2121" s="17">
        <f t="shared" si="304"/>
        <v>4564.25</v>
      </c>
      <c r="O2121" s="22">
        <f t="shared" si="305"/>
        <v>-68463.75</v>
      </c>
    </row>
    <row r="2122" spans="1:15" ht="15">
      <c r="A2122" t="s">
        <v>842</v>
      </c>
      <c r="B2122" s="16">
        <v>43556</v>
      </c>
      <c r="C2122" s="16">
        <v>43559</v>
      </c>
      <c r="D2122" s="17">
        <v>60</v>
      </c>
      <c r="E2122" s="18">
        <v>1559.39</v>
      </c>
      <c r="F2122" s="19">
        <f t="shared" si="297"/>
        <v>43620</v>
      </c>
      <c r="G2122" s="16">
        <v>43584</v>
      </c>
      <c r="H2122" s="20">
        <f t="shared" si="298"/>
        <v>-36</v>
      </c>
      <c r="I2122" s="17">
        <f t="shared" si="299"/>
        <v>-56138.04</v>
      </c>
      <c r="J2122" s="17">
        <f t="shared" si="300"/>
        <v>25</v>
      </c>
      <c r="K2122" s="21">
        <f t="shared" si="301"/>
        <v>1534.39</v>
      </c>
      <c r="L2122" s="17">
        <f t="shared" si="302"/>
        <v>28</v>
      </c>
      <c r="M2122" s="17">
        <f t="shared" si="303"/>
        <v>25</v>
      </c>
      <c r="N2122" s="17">
        <f t="shared" si="304"/>
        <v>43662.920000000006</v>
      </c>
      <c r="O2122" s="22">
        <f t="shared" si="305"/>
        <v>38984.75</v>
      </c>
    </row>
    <row r="2123" spans="1:15" ht="15">
      <c r="A2123" t="s">
        <v>1233</v>
      </c>
      <c r="B2123" s="16">
        <v>43558</v>
      </c>
      <c r="C2123" s="16">
        <v>43566</v>
      </c>
      <c r="D2123" s="17">
        <v>60</v>
      </c>
      <c r="E2123">
        <v>92.46</v>
      </c>
      <c r="F2123" s="19">
        <f t="shared" si="297"/>
        <v>43627</v>
      </c>
      <c r="G2123" s="16">
        <v>43616</v>
      </c>
      <c r="H2123" s="20">
        <f t="shared" si="298"/>
        <v>-11</v>
      </c>
      <c r="I2123" s="17">
        <f t="shared" si="299"/>
        <v>-1017.06</v>
      </c>
      <c r="J2123" s="17">
        <f t="shared" si="300"/>
        <v>50</v>
      </c>
      <c r="K2123" s="21">
        <f t="shared" si="301"/>
        <v>42.459999999999994</v>
      </c>
      <c r="L2123" s="17">
        <f t="shared" si="302"/>
        <v>58</v>
      </c>
      <c r="M2123" s="17">
        <f t="shared" si="303"/>
        <v>50</v>
      </c>
      <c r="N2123" s="17">
        <f t="shared" si="304"/>
        <v>5362.679999999999</v>
      </c>
      <c r="O2123" s="22">
        <f t="shared" si="305"/>
        <v>4623</v>
      </c>
    </row>
    <row r="2124" spans="1:15" ht="15">
      <c r="A2124" t="s">
        <v>1234</v>
      </c>
      <c r="B2124" s="16">
        <v>43558</v>
      </c>
      <c r="C2124" s="16">
        <v>43566</v>
      </c>
      <c r="D2124" s="17">
        <v>60</v>
      </c>
      <c r="E2124" s="18">
        <v>2989.44</v>
      </c>
      <c r="F2124" s="19">
        <f t="shared" si="297"/>
        <v>43627</v>
      </c>
      <c r="G2124" s="16">
        <v>43584</v>
      </c>
      <c r="H2124" s="20">
        <f t="shared" si="298"/>
        <v>-43</v>
      </c>
      <c r="I2124" s="17">
        <f t="shared" si="299"/>
        <v>-128545.92</v>
      </c>
      <c r="J2124" s="17">
        <f t="shared" si="300"/>
        <v>18</v>
      </c>
      <c r="K2124" s="21">
        <f t="shared" si="301"/>
        <v>2971.44</v>
      </c>
      <c r="L2124" s="17">
        <f t="shared" si="302"/>
        <v>26</v>
      </c>
      <c r="M2124" s="17">
        <f t="shared" si="303"/>
        <v>18</v>
      </c>
      <c r="N2124" s="17">
        <f t="shared" si="304"/>
        <v>77725.44</v>
      </c>
      <c r="O2124" s="22">
        <f t="shared" si="305"/>
        <v>53809.92</v>
      </c>
    </row>
    <row r="2125" spans="1:15" ht="15">
      <c r="A2125" t="s">
        <v>1937</v>
      </c>
      <c r="B2125" s="16">
        <v>43565</v>
      </c>
      <c r="C2125" s="16">
        <v>43572</v>
      </c>
      <c r="D2125" s="17">
        <v>60</v>
      </c>
      <c r="E2125">
        <v>150.85</v>
      </c>
      <c r="F2125" s="19">
        <f t="shared" si="297"/>
        <v>43633</v>
      </c>
      <c r="G2125" s="16">
        <v>43592</v>
      </c>
      <c r="H2125" s="20">
        <f t="shared" si="298"/>
        <v>-41</v>
      </c>
      <c r="I2125" s="17">
        <f t="shared" si="299"/>
        <v>-6184.849999999999</v>
      </c>
      <c r="J2125" s="17">
        <f t="shared" si="300"/>
        <v>20</v>
      </c>
      <c r="K2125" s="21">
        <f t="shared" si="301"/>
        <v>130.85</v>
      </c>
      <c r="L2125" s="17">
        <f t="shared" si="302"/>
        <v>27</v>
      </c>
      <c r="M2125" s="17">
        <f t="shared" si="303"/>
        <v>20</v>
      </c>
      <c r="N2125" s="17">
        <f t="shared" si="304"/>
        <v>4072.95</v>
      </c>
      <c r="O2125" s="22">
        <f t="shared" si="305"/>
        <v>3017</v>
      </c>
    </row>
    <row r="2126" spans="1:15" ht="15">
      <c r="A2126" t="s">
        <v>1938</v>
      </c>
      <c r="B2126" s="16">
        <v>43565</v>
      </c>
      <c r="C2126" s="16">
        <v>43572</v>
      </c>
      <c r="D2126" s="17">
        <v>60</v>
      </c>
      <c r="E2126" s="18">
        <v>1329.4</v>
      </c>
      <c r="F2126" s="19">
        <f t="shared" si="297"/>
        <v>43633</v>
      </c>
      <c r="G2126" s="16">
        <v>43592</v>
      </c>
      <c r="H2126" s="20">
        <f t="shared" si="298"/>
        <v>-41</v>
      </c>
      <c r="I2126" s="17">
        <f t="shared" si="299"/>
        <v>-54505.4</v>
      </c>
      <c r="J2126" s="17">
        <f t="shared" si="300"/>
        <v>20</v>
      </c>
      <c r="K2126" s="21">
        <f t="shared" si="301"/>
        <v>1309.4</v>
      </c>
      <c r="L2126" s="17">
        <f t="shared" si="302"/>
        <v>27</v>
      </c>
      <c r="M2126" s="17">
        <f t="shared" si="303"/>
        <v>20</v>
      </c>
      <c r="N2126" s="17">
        <f t="shared" si="304"/>
        <v>35893.8</v>
      </c>
      <c r="O2126" s="22">
        <f t="shared" si="305"/>
        <v>26588</v>
      </c>
    </row>
    <row r="2127" spans="1:15" ht="15">
      <c r="A2127" t="s">
        <v>1939</v>
      </c>
      <c r="B2127" s="16">
        <v>43565</v>
      </c>
      <c r="C2127" s="16">
        <v>43571</v>
      </c>
      <c r="D2127" s="17">
        <v>60</v>
      </c>
      <c r="E2127" s="18">
        <v>2413.24</v>
      </c>
      <c r="F2127" s="19">
        <f t="shared" si="297"/>
        <v>43632</v>
      </c>
      <c r="G2127" s="16">
        <v>43592</v>
      </c>
      <c r="H2127" s="20">
        <f t="shared" si="298"/>
        <v>-40</v>
      </c>
      <c r="I2127" s="17">
        <f t="shared" si="299"/>
        <v>-96529.59999999999</v>
      </c>
      <c r="J2127" s="17">
        <f t="shared" si="300"/>
        <v>21</v>
      </c>
      <c r="K2127" s="21">
        <f t="shared" si="301"/>
        <v>2392.24</v>
      </c>
      <c r="L2127" s="17">
        <f t="shared" si="302"/>
        <v>27</v>
      </c>
      <c r="M2127" s="17">
        <f t="shared" si="303"/>
        <v>21</v>
      </c>
      <c r="N2127" s="17">
        <f t="shared" si="304"/>
        <v>65157.479999999996</v>
      </c>
      <c r="O2127" s="22">
        <f t="shared" si="305"/>
        <v>50678.03999999999</v>
      </c>
    </row>
    <row r="2128" spans="1:15" ht="15">
      <c r="A2128" t="s">
        <v>1359</v>
      </c>
      <c r="B2128" s="16">
        <v>43474</v>
      </c>
      <c r="C2128" s="16">
        <v>43523</v>
      </c>
      <c r="D2128" s="17">
        <v>60</v>
      </c>
      <c r="E2128" s="18">
        <v>2529.4</v>
      </c>
      <c r="F2128" s="19">
        <f t="shared" si="297"/>
        <v>43582</v>
      </c>
      <c r="G2128" s="16">
        <v>43592</v>
      </c>
      <c r="H2128" s="20">
        <f t="shared" si="298"/>
        <v>10</v>
      </c>
      <c r="I2128" s="17">
        <f t="shared" si="299"/>
        <v>25294</v>
      </c>
      <c r="J2128" s="17">
        <f t="shared" si="300"/>
        <v>70</v>
      </c>
      <c r="K2128" s="21">
        <f t="shared" si="301"/>
        <v>2459.4</v>
      </c>
      <c r="L2128" s="17">
        <f t="shared" si="302"/>
        <v>118</v>
      </c>
      <c r="M2128" s="17">
        <f t="shared" si="303"/>
        <v>69</v>
      </c>
      <c r="N2128" s="17">
        <f t="shared" si="304"/>
        <v>298469.2</v>
      </c>
      <c r="O2128" s="22">
        <f t="shared" si="305"/>
        <v>174528.6</v>
      </c>
    </row>
    <row r="2129" spans="1:15" ht="15">
      <c r="A2129" t="s">
        <v>1940</v>
      </c>
      <c r="B2129" s="16">
        <v>43518</v>
      </c>
      <c r="C2129" s="16">
        <v>43523</v>
      </c>
      <c r="D2129" s="17">
        <v>60</v>
      </c>
      <c r="E2129">
        <v>214.39</v>
      </c>
      <c r="F2129" s="19">
        <f t="shared" si="297"/>
        <v>43582</v>
      </c>
      <c r="G2129" s="16">
        <v>43620</v>
      </c>
      <c r="H2129" s="20">
        <f t="shared" si="298"/>
        <v>38</v>
      </c>
      <c r="I2129" s="17">
        <f t="shared" si="299"/>
        <v>8146.82</v>
      </c>
      <c r="J2129" s="17">
        <f t="shared" si="300"/>
        <v>97</v>
      </c>
      <c r="K2129" s="21">
        <f t="shared" si="301"/>
        <v>117.38999999999999</v>
      </c>
      <c r="L2129" s="17">
        <f t="shared" si="302"/>
        <v>102</v>
      </c>
      <c r="M2129" s="17">
        <f t="shared" si="303"/>
        <v>97</v>
      </c>
      <c r="N2129" s="17">
        <f t="shared" si="304"/>
        <v>21867.78</v>
      </c>
      <c r="O2129" s="22">
        <f t="shared" si="305"/>
        <v>20795.829999999998</v>
      </c>
    </row>
    <row r="2130" spans="1:15" ht="15">
      <c r="A2130" t="s">
        <v>1941</v>
      </c>
      <c r="B2130" s="16">
        <v>43539</v>
      </c>
      <c r="C2130" s="16">
        <v>43543</v>
      </c>
      <c r="D2130" s="17">
        <v>60</v>
      </c>
      <c r="E2130">
        <v>213.89</v>
      </c>
      <c r="F2130" s="19">
        <f t="shared" si="297"/>
        <v>43604</v>
      </c>
      <c r="G2130" s="16">
        <v>43620</v>
      </c>
      <c r="H2130" s="20">
        <f t="shared" si="298"/>
        <v>16</v>
      </c>
      <c r="I2130" s="17">
        <f t="shared" si="299"/>
        <v>3422.24</v>
      </c>
      <c r="J2130" s="17">
        <f t="shared" si="300"/>
        <v>75</v>
      </c>
      <c r="K2130" s="21">
        <f t="shared" si="301"/>
        <v>138.89</v>
      </c>
      <c r="L2130" s="17">
        <f t="shared" si="302"/>
        <v>81</v>
      </c>
      <c r="M2130" s="17">
        <f t="shared" si="303"/>
        <v>77</v>
      </c>
      <c r="N2130" s="17">
        <f t="shared" si="304"/>
        <v>17325.09</v>
      </c>
      <c r="O2130" s="22">
        <f t="shared" si="305"/>
        <v>16469.53</v>
      </c>
    </row>
    <row r="2131" spans="1:15" ht="15">
      <c r="A2131" t="s">
        <v>1942</v>
      </c>
      <c r="B2131" s="16">
        <v>43542</v>
      </c>
      <c r="C2131" s="16">
        <v>43546</v>
      </c>
      <c r="D2131" s="17">
        <v>60</v>
      </c>
      <c r="E2131">
        <v>27.3</v>
      </c>
      <c r="F2131" s="19">
        <f t="shared" si="297"/>
        <v>43607</v>
      </c>
      <c r="G2131" s="16">
        <v>43620</v>
      </c>
      <c r="H2131" s="20">
        <f t="shared" si="298"/>
        <v>13</v>
      </c>
      <c r="I2131" s="17">
        <f t="shared" si="299"/>
        <v>354.90000000000003</v>
      </c>
      <c r="J2131" s="17">
        <f t="shared" si="300"/>
        <v>72</v>
      </c>
      <c r="K2131" s="21">
        <f t="shared" si="301"/>
        <v>-44.7</v>
      </c>
      <c r="L2131" s="17">
        <f t="shared" si="302"/>
        <v>78</v>
      </c>
      <c r="M2131" s="17">
        <f t="shared" si="303"/>
        <v>74</v>
      </c>
      <c r="N2131" s="17">
        <f t="shared" si="304"/>
        <v>2129.4</v>
      </c>
      <c r="O2131" s="22">
        <f t="shared" si="305"/>
        <v>2020.2</v>
      </c>
    </row>
    <row r="2132" spans="1:15" ht="15">
      <c r="A2132" t="s">
        <v>1667</v>
      </c>
      <c r="B2132" s="16">
        <v>43524</v>
      </c>
      <c r="C2132" s="16">
        <v>43537</v>
      </c>
      <c r="D2132" s="17">
        <v>60</v>
      </c>
      <c r="E2132" s="18">
        <v>7480</v>
      </c>
      <c r="F2132" s="19">
        <f t="shared" si="297"/>
        <v>43598</v>
      </c>
      <c r="G2132" s="16">
        <v>43620</v>
      </c>
      <c r="H2132" s="20">
        <f t="shared" si="298"/>
        <v>22</v>
      </c>
      <c r="I2132" s="17">
        <f t="shared" si="299"/>
        <v>164560</v>
      </c>
      <c r="J2132" s="17">
        <f t="shared" si="300"/>
        <v>81</v>
      </c>
      <c r="K2132" s="21">
        <f t="shared" si="301"/>
        <v>7399</v>
      </c>
      <c r="L2132" s="17">
        <f t="shared" si="302"/>
        <v>96</v>
      </c>
      <c r="M2132" s="17">
        <f t="shared" si="303"/>
        <v>83</v>
      </c>
      <c r="N2132" s="17">
        <f t="shared" si="304"/>
        <v>718080</v>
      </c>
      <c r="O2132" s="22">
        <f t="shared" si="305"/>
        <v>620840</v>
      </c>
    </row>
    <row r="2133" spans="1:15" ht="15">
      <c r="A2133" t="s">
        <v>1943</v>
      </c>
      <c r="B2133" s="16">
        <v>43455</v>
      </c>
      <c r="C2133" s="16">
        <v>43465</v>
      </c>
      <c r="D2133" s="17">
        <v>60</v>
      </c>
      <c r="E2133">
        <v>750</v>
      </c>
      <c r="F2133" s="19">
        <f t="shared" si="297"/>
        <v>43524</v>
      </c>
      <c r="G2133" s="16">
        <v>43626</v>
      </c>
      <c r="H2133" s="20">
        <f t="shared" si="298"/>
        <v>102</v>
      </c>
      <c r="I2133" s="17">
        <f t="shared" si="299"/>
        <v>76500</v>
      </c>
      <c r="J2133" s="17">
        <f t="shared" si="300"/>
        <v>160</v>
      </c>
      <c r="K2133" s="21">
        <f t="shared" si="301"/>
        <v>590</v>
      </c>
      <c r="L2133" s="17">
        <f t="shared" si="302"/>
        <v>171</v>
      </c>
      <c r="M2133" s="17">
        <f t="shared" si="303"/>
        <v>161</v>
      </c>
      <c r="N2133" s="17">
        <f t="shared" si="304"/>
        <v>128250</v>
      </c>
      <c r="O2133" s="22">
        <f t="shared" si="305"/>
        <v>120750</v>
      </c>
    </row>
    <row r="2134" spans="1:15" ht="15">
      <c r="A2134" t="s">
        <v>1944</v>
      </c>
      <c r="B2134" s="16">
        <v>43556</v>
      </c>
      <c r="C2134" s="16">
        <v>43560</v>
      </c>
      <c r="D2134" s="17">
        <v>60</v>
      </c>
      <c r="E2134" s="18">
        <v>13855.5</v>
      </c>
      <c r="F2134" s="19">
        <f t="shared" si="297"/>
        <v>43621</v>
      </c>
      <c r="G2134" s="16">
        <v>43620</v>
      </c>
      <c r="H2134" s="20">
        <f t="shared" si="298"/>
        <v>-1</v>
      </c>
      <c r="I2134" s="17">
        <f t="shared" si="299"/>
        <v>-13855.5</v>
      </c>
      <c r="J2134" s="17">
        <f t="shared" si="300"/>
        <v>59</v>
      </c>
      <c r="K2134" s="21">
        <f t="shared" si="301"/>
        <v>13796.5</v>
      </c>
      <c r="L2134" s="17">
        <f t="shared" si="302"/>
        <v>64</v>
      </c>
      <c r="M2134" s="17">
        <f t="shared" si="303"/>
        <v>60</v>
      </c>
      <c r="N2134" s="17">
        <f t="shared" si="304"/>
        <v>886752</v>
      </c>
      <c r="O2134" s="22">
        <f t="shared" si="305"/>
        <v>831330</v>
      </c>
    </row>
    <row r="2135" spans="1:15" ht="15">
      <c r="A2135" t="s">
        <v>55</v>
      </c>
      <c r="B2135" s="16">
        <v>43509</v>
      </c>
      <c r="C2135" s="16">
        <v>43514</v>
      </c>
      <c r="D2135" s="17">
        <v>60</v>
      </c>
      <c r="E2135" s="18">
        <v>37000.24</v>
      </c>
      <c r="F2135" s="19">
        <f t="shared" si="297"/>
        <v>43573</v>
      </c>
      <c r="G2135" s="16">
        <v>43628</v>
      </c>
      <c r="H2135" s="20">
        <f t="shared" si="298"/>
        <v>55</v>
      </c>
      <c r="I2135" s="17">
        <f t="shared" si="299"/>
        <v>2035013.2</v>
      </c>
      <c r="J2135" s="17">
        <f t="shared" si="300"/>
        <v>114</v>
      </c>
      <c r="K2135" s="21">
        <f t="shared" si="301"/>
        <v>36886.24</v>
      </c>
      <c r="L2135" s="17">
        <f t="shared" si="302"/>
        <v>119</v>
      </c>
      <c r="M2135" s="17">
        <f t="shared" si="303"/>
        <v>114</v>
      </c>
      <c r="N2135" s="17">
        <f t="shared" si="304"/>
        <v>4403028.56</v>
      </c>
      <c r="O2135" s="22">
        <f t="shared" si="305"/>
        <v>4218027.359999999</v>
      </c>
    </row>
    <row r="2136" spans="1:15" ht="15">
      <c r="A2136" t="s">
        <v>489</v>
      </c>
      <c r="B2136" s="16">
        <v>43509</v>
      </c>
      <c r="C2136" s="16">
        <v>43514</v>
      </c>
      <c r="D2136" s="17">
        <v>60</v>
      </c>
      <c r="E2136" s="18">
        <v>84766.4</v>
      </c>
      <c r="F2136" s="19">
        <f t="shared" si="297"/>
        <v>43573</v>
      </c>
      <c r="G2136" s="16">
        <v>43628</v>
      </c>
      <c r="H2136" s="20">
        <f t="shared" si="298"/>
        <v>55</v>
      </c>
      <c r="I2136" s="17">
        <f t="shared" si="299"/>
        <v>4662152</v>
      </c>
      <c r="J2136" s="17">
        <f t="shared" si="300"/>
        <v>114</v>
      </c>
      <c r="K2136" s="21">
        <f t="shared" si="301"/>
        <v>84652.4</v>
      </c>
      <c r="L2136" s="17">
        <f t="shared" si="302"/>
        <v>119</v>
      </c>
      <c r="M2136" s="17">
        <f t="shared" si="303"/>
        <v>114</v>
      </c>
      <c r="N2136" s="17">
        <f t="shared" si="304"/>
        <v>10087201.6</v>
      </c>
      <c r="O2136" s="22">
        <f t="shared" si="305"/>
        <v>9663369.6</v>
      </c>
    </row>
    <row r="2137" spans="1:15" ht="15">
      <c r="A2137" t="s">
        <v>260</v>
      </c>
      <c r="B2137" s="16">
        <v>43550</v>
      </c>
      <c r="C2137" s="16">
        <v>43558</v>
      </c>
      <c r="D2137" s="17">
        <v>60</v>
      </c>
      <c r="E2137" s="18">
        <v>71778</v>
      </c>
      <c r="F2137" s="19">
        <f t="shared" si="297"/>
        <v>43619</v>
      </c>
      <c r="G2137" s="16">
        <v>43628</v>
      </c>
      <c r="H2137" s="20">
        <f t="shared" si="298"/>
        <v>9</v>
      </c>
      <c r="I2137" s="17">
        <f t="shared" si="299"/>
        <v>646002</v>
      </c>
      <c r="J2137" s="17">
        <f t="shared" si="300"/>
        <v>69</v>
      </c>
      <c r="K2137" s="21">
        <f t="shared" si="301"/>
        <v>71709</v>
      </c>
      <c r="L2137" s="17">
        <f t="shared" si="302"/>
        <v>78</v>
      </c>
      <c r="M2137" s="17">
        <f t="shared" si="303"/>
        <v>70</v>
      </c>
      <c r="N2137" s="17">
        <f t="shared" si="304"/>
        <v>5598684</v>
      </c>
      <c r="O2137" s="22">
        <f t="shared" si="305"/>
        <v>5024460</v>
      </c>
    </row>
    <row r="2138" spans="1:15" ht="15">
      <c r="A2138" t="s">
        <v>56</v>
      </c>
      <c r="B2138" s="16">
        <v>43550</v>
      </c>
      <c r="C2138" s="16">
        <v>43558</v>
      </c>
      <c r="D2138" s="17">
        <v>60</v>
      </c>
      <c r="E2138" s="18">
        <v>33615.36</v>
      </c>
      <c r="F2138" s="19">
        <f t="shared" si="297"/>
        <v>43619</v>
      </c>
      <c r="G2138" s="16">
        <v>43558</v>
      </c>
      <c r="H2138" s="20">
        <f t="shared" si="298"/>
        <v>-61</v>
      </c>
      <c r="I2138" s="17">
        <f t="shared" si="299"/>
        <v>-2050536.96</v>
      </c>
      <c r="J2138" s="17">
        <f t="shared" si="300"/>
        <v>0</v>
      </c>
      <c r="K2138" s="21">
        <f t="shared" si="301"/>
        <v>33615.36</v>
      </c>
      <c r="L2138" s="17">
        <f t="shared" si="302"/>
        <v>8</v>
      </c>
      <c r="M2138" s="17">
        <f t="shared" si="303"/>
        <v>0</v>
      </c>
      <c r="N2138" s="17">
        <f t="shared" si="304"/>
        <v>268922.88</v>
      </c>
      <c r="O2138" s="22">
        <f t="shared" si="305"/>
        <v>0</v>
      </c>
    </row>
    <row r="2139" spans="1:15" ht="15">
      <c r="A2139" t="s">
        <v>57</v>
      </c>
      <c r="B2139" s="16">
        <v>43574</v>
      </c>
      <c r="C2139" s="16">
        <v>43585</v>
      </c>
      <c r="D2139" s="17">
        <v>60</v>
      </c>
      <c r="E2139" s="18">
        <v>35249.44</v>
      </c>
      <c r="F2139" s="19">
        <f t="shared" si="297"/>
        <v>43646</v>
      </c>
      <c r="G2139" s="16">
        <v>43578</v>
      </c>
      <c r="H2139" s="20">
        <f t="shared" si="298"/>
        <v>-68</v>
      </c>
      <c r="I2139" s="17">
        <f t="shared" si="299"/>
        <v>-2396961.92</v>
      </c>
      <c r="J2139" s="17">
        <f t="shared" si="300"/>
        <v>-7</v>
      </c>
      <c r="K2139" s="21">
        <f t="shared" si="301"/>
        <v>35256.44</v>
      </c>
      <c r="L2139" s="17">
        <f t="shared" si="302"/>
        <v>4</v>
      </c>
      <c r="M2139" s="17">
        <f t="shared" si="303"/>
        <v>-7</v>
      </c>
      <c r="N2139" s="17">
        <f t="shared" si="304"/>
        <v>140997.76</v>
      </c>
      <c r="O2139" s="22">
        <f t="shared" si="305"/>
        <v>-246746.08000000002</v>
      </c>
    </row>
    <row r="2140" spans="1:15" ht="15">
      <c r="A2140" t="s">
        <v>385</v>
      </c>
      <c r="B2140" s="16">
        <v>43574</v>
      </c>
      <c r="C2140" s="16">
        <v>43585</v>
      </c>
      <c r="D2140" s="17">
        <v>60</v>
      </c>
      <c r="E2140" s="18">
        <v>82647.24</v>
      </c>
      <c r="F2140" s="19">
        <f t="shared" si="297"/>
        <v>43646</v>
      </c>
      <c r="G2140" s="16">
        <v>43620</v>
      </c>
      <c r="H2140" s="20">
        <f t="shared" si="298"/>
        <v>-26</v>
      </c>
      <c r="I2140" s="17">
        <f t="shared" si="299"/>
        <v>-2148828.24</v>
      </c>
      <c r="J2140" s="17">
        <f t="shared" si="300"/>
        <v>34</v>
      </c>
      <c r="K2140" s="21">
        <f t="shared" si="301"/>
        <v>82613.24</v>
      </c>
      <c r="L2140" s="17">
        <f t="shared" si="302"/>
        <v>46</v>
      </c>
      <c r="M2140" s="17">
        <f t="shared" si="303"/>
        <v>35</v>
      </c>
      <c r="N2140" s="17">
        <f t="shared" si="304"/>
        <v>3801773.04</v>
      </c>
      <c r="O2140" s="22">
        <f t="shared" si="305"/>
        <v>2892653.4000000004</v>
      </c>
    </row>
    <row r="2141" spans="1:15" ht="15">
      <c r="A2141" t="s">
        <v>1945</v>
      </c>
      <c r="B2141" s="16">
        <v>43584</v>
      </c>
      <c r="C2141" s="16">
        <v>43584</v>
      </c>
      <c r="D2141" s="17">
        <v>60</v>
      </c>
      <c r="E2141" s="18">
        <v>1570.5</v>
      </c>
      <c r="F2141" s="19">
        <f t="shared" si="297"/>
        <v>43645</v>
      </c>
      <c r="G2141" s="16">
        <v>43644</v>
      </c>
      <c r="H2141" s="20">
        <f t="shared" si="298"/>
        <v>-1</v>
      </c>
      <c r="I2141" s="17">
        <f t="shared" si="299"/>
        <v>-1570.5</v>
      </c>
      <c r="J2141" s="17">
        <f t="shared" si="300"/>
        <v>59</v>
      </c>
      <c r="K2141" s="21">
        <f t="shared" si="301"/>
        <v>1511.5</v>
      </c>
      <c r="L2141" s="17">
        <f t="shared" si="302"/>
        <v>60</v>
      </c>
      <c r="M2141" s="17">
        <f t="shared" si="303"/>
        <v>60</v>
      </c>
      <c r="N2141" s="17">
        <f t="shared" si="304"/>
        <v>94230</v>
      </c>
      <c r="O2141" s="22">
        <f t="shared" si="305"/>
        <v>94230</v>
      </c>
    </row>
    <row r="2142" spans="1:15" ht="15">
      <c r="A2142" t="s">
        <v>1946</v>
      </c>
      <c r="B2142" s="16">
        <v>43487</v>
      </c>
      <c r="C2142" s="16">
        <v>43496</v>
      </c>
      <c r="D2142" s="17">
        <v>60</v>
      </c>
      <c r="E2142" s="18">
        <v>4094.34</v>
      </c>
      <c r="F2142" s="19">
        <f t="shared" si="297"/>
        <v>43555</v>
      </c>
      <c r="G2142" s="16">
        <v>43626</v>
      </c>
      <c r="H2142" s="20">
        <f t="shared" si="298"/>
        <v>71</v>
      </c>
      <c r="I2142" s="17">
        <f t="shared" si="299"/>
        <v>290698.14</v>
      </c>
      <c r="J2142" s="17">
        <f t="shared" si="300"/>
        <v>130</v>
      </c>
      <c r="K2142" s="21">
        <f t="shared" si="301"/>
        <v>3964.34</v>
      </c>
      <c r="L2142" s="17">
        <f t="shared" si="302"/>
        <v>139</v>
      </c>
      <c r="M2142" s="17">
        <f t="shared" si="303"/>
        <v>130</v>
      </c>
      <c r="N2142" s="17">
        <f t="shared" si="304"/>
        <v>569113.26</v>
      </c>
      <c r="O2142" s="22">
        <f t="shared" si="305"/>
        <v>532264.2000000001</v>
      </c>
    </row>
    <row r="2143" spans="1:15" ht="15">
      <c r="A2143" t="s">
        <v>1947</v>
      </c>
      <c r="B2143" s="16">
        <v>43515</v>
      </c>
      <c r="C2143" s="16">
        <v>43531</v>
      </c>
      <c r="D2143" s="17">
        <v>60</v>
      </c>
      <c r="E2143" s="18">
        <v>4712.51</v>
      </c>
      <c r="F2143" s="19">
        <f t="shared" si="297"/>
        <v>43592</v>
      </c>
      <c r="G2143" s="16">
        <v>43567</v>
      </c>
      <c r="H2143" s="20">
        <f t="shared" si="298"/>
        <v>-25</v>
      </c>
      <c r="I2143" s="17">
        <f t="shared" si="299"/>
        <v>-117812.75</v>
      </c>
      <c r="J2143" s="17">
        <f t="shared" si="300"/>
        <v>35</v>
      </c>
      <c r="K2143" s="21">
        <f t="shared" si="301"/>
        <v>4677.51</v>
      </c>
      <c r="L2143" s="17">
        <f t="shared" si="302"/>
        <v>52</v>
      </c>
      <c r="M2143" s="17">
        <f t="shared" si="303"/>
        <v>36</v>
      </c>
      <c r="N2143" s="17">
        <f t="shared" si="304"/>
        <v>245050.52000000002</v>
      </c>
      <c r="O2143" s="22">
        <f t="shared" si="305"/>
        <v>169650.36000000002</v>
      </c>
    </row>
    <row r="2144" spans="1:15" ht="15">
      <c r="A2144" t="s">
        <v>1948</v>
      </c>
      <c r="B2144" s="16">
        <v>43545</v>
      </c>
      <c r="C2144" s="16">
        <v>43558</v>
      </c>
      <c r="D2144" s="17">
        <v>60</v>
      </c>
      <c r="E2144" s="18">
        <v>4592.03</v>
      </c>
      <c r="F2144" s="19">
        <f t="shared" si="297"/>
        <v>43619</v>
      </c>
      <c r="G2144" s="16">
        <v>43567</v>
      </c>
      <c r="H2144" s="20">
        <f t="shared" si="298"/>
        <v>-52</v>
      </c>
      <c r="I2144" s="17">
        <f t="shared" si="299"/>
        <v>-238785.56</v>
      </c>
      <c r="J2144" s="17">
        <f t="shared" si="300"/>
        <v>9</v>
      </c>
      <c r="K2144" s="21">
        <f t="shared" si="301"/>
        <v>4583.03</v>
      </c>
      <c r="L2144" s="17">
        <f t="shared" si="302"/>
        <v>22</v>
      </c>
      <c r="M2144" s="17">
        <f t="shared" si="303"/>
        <v>9</v>
      </c>
      <c r="N2144" s="17">
        <f t="shared" si="304"/>
        <v>101024.65999999999</v>
      </c>
      <c r="O2144" s="22">
        <f t="shared" si="305"/>
        <v>41328.27</v>
      </c>
    </row>
    <row r="2145" spans="1:15" ht="15">
      <c r="A2145" t="s">
        <v>1949</v>
      </c>
      <c r="B2145" s="16">
        <v>43584</v>
      </c>
      <c r="C2145" s="16">
        <v>43593</v>
      </c>
      <c r="D2145" s="17">
        <v>60</v>
      </c>
      <c r="E2145" s="18">
        <v>4301.1</v>
      </c>
      <c r="F2145" s="19">
        <f t="shared" si="297"/>
        <v>43654</v>
      </c>
      <c r="G2145" s="16">
        <v>43567</v>
      </c>
      <c r="H2145" s="20">
        <f t="shared" si="298"/>
        <v>-87</v>
      </c>
      <c r="I2145" s="17">
        <f t="shared" si="299"/>
        <v>-374195.7</v>
      </c>
      <c r="J2145" s="17">
        <f t="shared" si="300"/>
        <v>-26</v>
      </c>
      <c r="K2145" s="21">
        <f t="shared" si="301"/>
        <v>4327.1</v>
      </c>
      <c r="L2145" s="17">
        <f t="shared" si="302"/>
        <v>-17</v>
      </c>
      <c r="M2145" s="17">
        <f t="shared" si="303"/>
        <v>-26</v>
      </c>
      <c r="N2145" s="17">
        <f t="shared" si="304"/>
        <v>-73118.70000000001</v>
      </c>
      <c r="O2145" s="22">
        <f t="shared" si="305"/>
        <v>-111828.6</v>
      </c>
    </row>
    <row r="2146" spans="1:15" ht="15">
      <c r="A2146" t="s">
        <v>1950</v>
      </c>
      <c r="B2146" s="16">
        <v>43609</v>
      </c>
      <c r="C2146" s="16">
        <v>43623</v>
      </c>
      <c r="D2146" s="17">
        <v>60</v>
      </c>
      <c r="E2146" s="18">
        <v>5034.8</v>
      </c>
      <c r="F2146" s="19">
        <f t="shared" si="297"/>
        <v>43684</v>
      </c>
      <c r="G2146" s="16">
        <v>43567</v>
      </c>
      <c r="H2146" s="20">
        <f t="shared" si="298"/>
        <v>-117</v>
      </c>
      <c r="I2146" s="17">
        <f t="shared" si="299"/>
        <v>-589071.6</v>
      </c>
      <c r="J2146" s="17">
        <f t="shared" si="300"/>
        <v>-55</v>
      </c>
      <c r="K2146" s="21">
        <f t="shared" si="301"/>
        <v>5089.8</v>
      </c>
      <c r="L2146" s="17">
        <f t="shared" si="302"/>
        <v>-42</v>
      </c>
      <c r="M2146" s="17">
        <f t="shared" si="303"/>
        <v>-56</v>
      </c>
      <c r="N2146" s="17">
        <f t="shared" si="304"/>
        <v>-211461.6</v>
      </c>
      <c r="O2146" s="22">
        <f t="shared" si="305"/>
        <v>-281948.8</v>
      </c>
    </row>
    <row r="2147" spans="1:15" ht="15">
      <c r="A2147" t="s">
        <v>1233</v>
      </c>
      <c r="B2147" s="16">
        <v>43558</v>
      </c>
      <c r="C2147" s="16">
        <v>43564</v>
      </c>
      <c r="D2147" s="17">
        <v>60</v>
      </c>
      <c r="E2147" s="18">
        <v>1384.6</v>
      </c>
      <c r="F2147" s="19">
        <f t="shared" si="297"/>
        <v>43625</v>
      </c>
      <c r="G2147" s="16">
        <v>43567</v>
      </c>
      <c r="H2147" s="20">
        <f t="shared" si="298"/>
        <v>-58</v>
      </c>
      <c r="I2147" s="17">
        <f t="shared" si="299"/>
        <v>-80306.79999999999</v>
      </c>
      <c r="J2147" s="17">
        <f t="shared" si="300"/>
        <v>3</v>
      </c>
      <c r="K2147" s="21">
        <f t="shared" si="301"/>
        <v>1381.6</v>
      </c>
      <c r="L2147" s="17">
        <f t="shared" si="302"/>
        <v>9</v>
      </c>
      <c r="M2147" s="17">
        <f t="shared" si="303"/>
        <v>3</v>
      </c>
      <c r="N2147" s="17">
        <f t="shared" si="304"/>
        <v>12461.4</v>
      </c>
      <c r="O2147" s="22">
        <f t="shared" si="305"/>
        <v>4153.799999999999</v>
      </c>
    </row>
    <row r="2148" spans="1:15" ht="15">
      <c r="A2148" t="s">
        <v>1234</v>
      </c>
      <c r="B2148" s="16">
        <v>43560</v>
      </c>
      <c r="C2148" s="16">
        <v>43571</v>
      </c>
      <c r="D2148" s="17">
        <v>60</v>
      </c>
      <c r="E2148" s="18">
        <v>2145.55</v>
      </c>
      <c r="F2148" s="19">
        <f t="shared" si="297"/>
        <v>43632</v>
      </c>
      <c r="G2148" s="16">
        <v>43567</v>
      </c>
      <c r="H2148" s="20">
        <f t="shared" si="298"/>
        <v>-65</v>
      </c>
      <c r="I2148" s="17">
        <f t="shared" si="299"/>
        <v>-139460.75</v>
      </c>
      <c r="J2148" s="17">
        <f t="shared" si="300"/>
        <v>-4</v>
      </c>
      <c r="K2148" s="21">
        <f t="shared" si="301"/>
        <v>2149.55</v>
      </c>
      <c r="L2148" s="17">
        <f t="shared" si="302"/>
        <v>7</v>
      </c>
      <c r="M2148" s="17">
        <f t="shared" si="303"/>
        <v>-4</v>
      </c>
      <c r="N2148" s="17">
        <f t="shared" si="304"/>
        <v>15018.850000000002</v>
      </c>
      <c r="O2148" s="22">
        <f t="shared" si="305"/>
        <v>-8582.2</v>
      </c>
    </row>
    <row r="2149" spans="1:15" ht="15">
      <c r="A2149" t="s">
        <v>1951</v>
      </c>
      <c r="B2149" s="16">
        <v>43542</v>
      </c>
      <c r="C2149" s="16">
        <v>43563</v>
      </c>
      <c r="D2149" s="17">
        <v>60</v>
      </c>
      <c r="E2149">
        <v>340.8</v>
      </c>
      <c r="F2149" s="19">
        <f t="shared" si="297"/>
        <v>43624</v>
      </c>
      <c r="G2149" s="16">
        <v>43567</v>
      </c>
      <c r="H2149" s="20">
        <f t="shared" si="298"/>
        <v>-57</v>
      </c>
      <c r="I2149" s="17">
        <f t="shared" si="299"/>
        <v>-19425.600000000002</v>
      </c>
      <c r="J2149" s="17">
        <f t="shared" si="300"/>
        <v>4</v>
      </c>
      <c r="K2149" s="21">
        <f t="shared" si="301"/>
        <v>336.8</v>
      </c>
      <c r="L2149" s="17">
        <f t="shared" si="302"/>
        <v>25</v>
      </c>
      <c r="M2149" s="17">
        <f t="shared" si="303"/>
        <v>4</v>
      </c>
      <c r="N2149" s="17">
        <f t="shared" si="304"/>
        <v>8520</v>
      </c>
      <c r="O2149" s="22">
        <f t="shared" si="305"/>
        <v>1363.2</v>
      </c>
    </row>
    <row r="2150" spans="1:15" ht="15">
      <c r="A2150" t="s">
        <v>1952</v>
      </c>
      <c r="B2150" s="16">
        <v>43570</v>
      </c>
      <c r="C2150" s="16">
        <v>43581</v>
      </c>
      <c r="D2150" s="17">
        <v>60</v>
      </c>
      <c r="E2150">
        <v>187.2</v>
      </c>
      <c r="F2150" s="19">
        <f t="shared" si="297"/>
        <v>43642</v>
      </c>
      <c r="G2150" s="16">
        <v>43567</v>
      </c>
      <c r="H2150" s="20">
        <f t="shared" si="298"/>
        <v>-75</v>
      </c>
      <c r="I2150" s="17">
        <f t="shared" si="299"/>
        <v>-14040</v>
      </c>
      <c r="J2150" s="17">
        <f t="shared" si="300"/>
        <v>-14</v>
      </c>
      <c r="K2150" s="21">
        <f t="shared" si="301"/>
        <v>201.2</v>
      </c>
      <c r="L2150" s="17">
        <f t="shared" si="302"/>
        <v>-3</v>
      </c>
      <c r="M2150" s="17">
        <f t="shared" si="303"/>
        <v>-14</v>
      </c>
      <c r="N2150" s="17">
        <f t="shared" si="304"/>
        <v>-561.5999999999999</v>
      </c>
      <c r="O2150" s="22">
        <f t="shared" si="305"/>
        <v>-2620.7999999999997</v>
      </c>
    </row>
    <row r="2151" spans="1:15" ht="15">
      <c r="A2151" t="s">
        <v>466</v>
      </c>
      <c r="B2151" s="16">
        <v>43523</v>
      </c>
      <c r="C2151" s="16">
        <v>43525</v>
      </c>
      <c r="D2151" s="17">
        <v>60</v>
      </c>
      <c r="E2151">
        <v>900</v>
      </c>
      <c r="F2151" s="19">
        <f t="shared" si="297"/>
        <v>43586</v>
      </c>
      <c r="G2151" s="16">
        <v>43567</v>
      </c>
      <c r="H2151" s="20">
        <f t="shared" si="298"/>
        <v>-19</v>
      </c>
      <c r="I2151" s="17">
        <f t="shared" si="299"/>
        <v>-17100</v>
      </c>
      <c r="J2151" s="17">
        <f t="shared" si="300"/>
        <v>41</v>
      </c>
      <c r="K2151" s="21">
        <f t="shared" si="301"/>
        <v>859</v>
      </c>
      <c r="L2151" s="17">
        <f t="shared" si="302"/>
        <v>44</v>
      </c>
      <c r="M2151" s="17">
        <f t="shared" si="303"/>
        <v>42</v>
      </c>
      <c r="N2151" s="17">
        <f t="shared" si="304"/>
        <v>39600</v>
      </c>
      <c r="O2151" s="22">
        <f t="shared" si="305"/>
        <v>37800</v>
      </c>
    </row>
    <row r="2152" spans="1:15" ht="15">
      <c r="A2152" t="s">
        <v>1236</v>
      </c>
      <c r="B2152" s="16">
        <v>43546</v>
      </c>
      <c r="C2152" s="16">
        <v>43549</v>
      </c>
      <c r="D2152" s="17">
        <v>60</v>
      </c>
      <c r="E2152">
        <v>450</v>
      </c>
      <c r="F2152" s="19">
        <f t="shared" si="297"/>
        <v>43610</v>
      </c>
      <c r="G2152" s="16">
        <v>43567</v>
      </c>
      <c r="H2152" s="20">
        <f t="shared" si="298"/>
        <v>-43</v>
      </c>
      <c r="I2152" s="17">
        <f t="shared" si="299"/>
        <v>-19350</v>
      </c>
      <c r="J2152" s="17">
        <f t="shared" si="300"/>
        <v>17</v>
      </c>
      <c r="K2152" s="21">
        <f t="shared" si="301"/>
        <v>433</v>
      </c>
      <c r="L2152" s="17">
        <f t="shared" si="302"/>
        <v>21</v>
      </c>
      <c r="M2152" s="17">
        <f t="shared" si="303"/>
        <v>18</v>
      </c>
      <c r="N2152" s="17">
        <f t="shared" si="304"/>
        <v>9450</v>
      </c>
      <c r="O2152" s="22">
        <f t="shared" si="305"/>
        <v>8100</v>
      </c>
    </row>
    <row r="2153" spans="1:15" ht="15">
      <c r="A2153" t="s">
        <v>1953</v>
      </c>
      <c r="B2153" s="16">
        <v>43627</v>
      </c>
      <c r="C2153" s="16">
        <v>43627</v>
      </c>
      <c r="D2153" s="17">
        <v>60</v>
      </c>
      <c r="E2153">
        <v>93.68</v>
      </c>
      <c r="F2153" s="19">
        <f t="shared" si="297"/>
        <v>43688</v>
      </c>
      <c r="G2153" s="16">
        <v>43567</v>
      </c>
      <c r="H2153" s="20">
        <f t="shared" si="298"/>
        <v>-121</v>
      </c>
      <c r="I2153" s="17">
        <f t="shared" si="299"/>
        <v>-11335.28</v>
      </c>
      <c r="J2153" s="17">
        <f t="shared" si="300"/>
        <v>-59</v>
      </c>
      <c r="K2153" s="21">
        <f t="shared" si="301"/>
        <v>152.68</v>
      </c>
      <c r="L2153" s="17">
        <f t="shared" si="302"/>
        <v>-60</v>
      </c>
      <c r="M2153" s="17">
        <f t="shared" si="303"/>
        <v>-60</v>
      </c>
      <c r="N2153" s="17">
        <f t="shared" si="304"/>
        <v>-5620.8</v>
      </c>
      <c r="O2153" s="22">
        <f t="shared" si="305"/>
        <v>-5620.8</v>
      </c>
    </row>
    <row r="2154" spans="1:15" ht="15">
      <c r="A2154" t="s">
        <v>1954</v>
      </c>
      <c r="B2154" s="16">
        <v>43560</v>
      </c>
      <c r="C2154" s="16">
        <v>43560</v>
      </c>
      <c r="D2154" s="17">
        <v>60</v>
      </c>
      <c r="E2154" s="18">
        <v>2179.97</v>
      </c>
      <c r="F2154" s="19">
        <f t="shared" si="297"/>
        <v>43621</v>
      </c>
      <c r="G2154" s="16">
        <v>43567</v>
      </c>
      <c r="H2154" s="20">
        <f t="shared" si="298"/>
        <v>-54</v>
      </c>
      <c r="I2154" s="17">
        <f t="shared" si="299"/>
        <v>-117718.37999999999</v>
      </c>
      <c r="J2154" s="17">
        <f t="shared" si="300"/>
        <v>7</v>
      </c>
      <c r="K2154" s="21">
        <f t="shared" si="301"/>
        <v>2172.97</v>
      </c>
      <c r="L2154" s="17">
        <f t="shared" si="302"/>
        <v>7</v>
      </c>
      <c r="M2154" s="17">
        <f t="shared" si="303"/>
        <v>7</v>
      </c>
      <c r="N2154" s="17">
        <f t="shared" si="304"/>
        <v>15259.789999999999</v>
      </c>
      <c r="O2154" s="22">
        <f t="shared" si="305"/>
        <v>15259.789999999999</v>
      </c>
    </row>
    <row r="2155" spans="1:15" ht="15">
      <c r="A2155" t="s">
        <v>1955</v>
      </c>
      <c r="B2155" s="16">
        <v>43560</v>
      </c>
      <c r="C2155" s="16">
        <v>43560</v>
      </c>
      <c r="D2155" s="17">
        <v>60</v>
      </c>
      <c r="E2155" s="18">
        <v>2175.58</v>
      </c>
      <c r="F2155" s="19">
        <f t="shared" si="297"/>
        <v>43621</v>
      </c>
      <c r="G2155" s="16">
        <v>43567</v>
      </c>
      <c r="H2155" s="20">
        <f t="shared" si="298"/>
        <v>-54</v>
      </c>
      <c r="I2155" s="17">
        <f t="shared" si="299"/>
        <v>-117481.31999999999</v>
      </c>
      <c r="J2155" s="17">
        <f t="shared" si="300"/>
        <v>7</v>
      </c>
      <c r="K2155" s="21">
        <f t="shared" si="301"/>
        <v>2168.58</v>
      </c>
      <c r="L2155" s="17">
        <f t="shared" si="302"/>
        <v>7</v>
      </c>
      <c r="M2155" s="17">
        <f t="shared" si="303"/>
        <v>7</v>
      </c>
      <c r="N2155" s="17">
        <f t="shared" si="304"/>
        <v>15229.06</v>
      </c>
      <c r="O2155" s="22">
        <f t="shared" si="305"/>
        <v>15229.06</v>
      </c>
    </row>
    <row r="2156" spans="1:15" ht="15">
      <c r="A2156" t="s">
        <v>1956</v>
      </c>
      <c r="B2156" s="16">
        <v>43554</v>
      </c>
      <c r="C2156" s="16">
        <v>43563</v>
      </c>
      <c r="D2156" s="17">
        <v>60</v>
      </c>
      <c r="E2156" s="18">
        <v>2280.16</v>
      </c>
      <c r="F2156" s="19">
        <f t="shared" si="297"/>
        <v>43624</v>
      </c>
      <c r="G2156" s="16">
        <v>43567</v>
      </c>
      <c r="H2156" s="20">
        <f t="shared" si="298"/>
        <v>-57</v>
      </c>
      <c r="I2156" s="17">
        <f t="shared" si="299"/>
        <v>-129969.12</v>
      </c>
      <c r="J2156" s="17">
        <f t="shared" si="300"/>
        <v>4</v>
      </c>
      <c r="K2156" s="21">
        <f t="shared" si="301"/>
        <v>2276.16</v>
      </c>
      <c r="L2156" s="17">
        <f t="shared" si="302"/>
        <v>13</v>
      </c>
      <c r="M2156" s="17">
        <f t="shared" si="303"/>
        <v>4</v>
      </c>
      <c r="N2156" s="17">
        <f t="shared" si="304"/>
        <v>29642.079999999998</v>
      </c>
      <c r="O2156" s="22">
        <f t="shared" si="305"/>
        <v>9120.64</v>
      </c>
    </row>
    <row r="2157" spans="1:15" ht="15">
      <c r="A2157" t="s">
        <v>1957</v>
      </c>
      <c r="B2157" s="16">
        <v>43557</v>
      </c>
      <c r="C2157" s="16">
        <v>43563</v>
      </c>
      <c r="D2157" s="17">
        <v>60</v>
      </c>
      <c r="E2157" s="18">
        <v>1465.65</v>
      </c>
      <c r="F2157" s="19">
        <f t="shared" si="297"/>
        <v>43624</v>
      </c>
      <c r="G2157" s="16">
        <v>43567</v>
      </c>
      <c r="H2157" s="20">
        <f t="shared" si="298"/>
        <v>-57</v>
      </c>
      <c r="I2157" s="17">
        <f t="shared" si="299"/>
        <v>-83542.05</v>
      </c>
      <c r="J2157" s="17">
        <f t="shared" si="300"/>
        <v>4</v>
      </c>
      <c r="K2157" s="21">
        <f t="shared" si="301"/>
        <v>1461.65</v>
      </c>
      <c r="L2157" s="17">
        <f t="shared" si="302"/>
        <v>10</v>
      </c>
      <c r="M2157" s="17">
        <f t="shared" si="303"/>
        <v>4</v>
      </c>
      <c r="N2157" s="17">
        <f t="shared" si="304"/>
        <v>14656.5</v>
      </c>
      <c r="O2157" s="22">
        <f t="shared" si="305"/>
        <v>5862.6</v>
      </c>
    </row>
    <row r="2158" spans="1:15" ht="15">
      <c r="A2158" t="s">
        <v>1958</v>
      </c>
      <c r="B2158" s="16">
        <v>43557</v>
      </c>
      <c r="C2158" s="16">
        <v>43578</v>
      </c>
      <c r="D2158" s="17">
        <v>60</v>
      </c>
      <c r="E2158" s="18">
        <v>1771</v>
      </c>
      <c r="F2158" s="19">
        <f t="shared" si="297"/>
        <v>43639</v>
      </c>
      <c r="G2158" s="16">
        <v>43567</v>
      </c>
      <c r="H2158" s="20">
        <f t="shared" si="298"/>
        <v>-72</v>
      </c>
      <c r="I2158" s="17">
        <f t="shared" si="299"/>
        <v>-127512</v>
      </c>
      <c r="J2158" s="17">
        <f t="shared" si="300"/>
        <v>-11</v>
      </c>
      <c r="K2158" s="21">
        <f t="shared" si="301"/>
        <v>1782</v>
      </c>
      <c r="L2158" s="17">
        <f t="shared" si="302"/>
        <v>10</v>
      </c>
      <c r="M2158" s="17">
        <f t="shared" si="303"/>
        <v>-11</v>
      </c>
      <c r="N2158" s="17">
        <f t="shared" si="304"/>
        <v>17710</v>
      </c>
      <c r="O2158" s="22">
        <f t="shared" si="305"/>
        <v>-19481</v>
      </c>
    </row>
    <row r="2159" spans="1:15" ht="15">
      <c r="A2159" t="s">
        <v>1959</v>
      </c>
      <c r="B2159" s="16">
        <v>43560</v>
      </c>
      <c r="C2159" s="16">
        <v>43572</v>
      </c>
      <c r="D2159" s="17">
        <v>60</v>
      </c>
      <c r="E2159" s="18">
        <v>2129.8</v>
      </c>
      <c r="F2159" s="19">
        <f t="shared" si="297"/>
        <v>43633</v>
      </c>
      <c r="G2159" s="16">
        <v>43567</v>
      </c>
      <c r="H2159" s="20">
        <f t="shared" si="298"/>
        <v>-66</v>
      </c>
      <c r="I2159" s="17">
        <f t="shared" si="299"/>
        <v>-140566.80000000002</v>
      </c>
      <c r="J2159" s="17">
        <f t="shared" si="300"/>
        <v>-5</v>
      </c>
      <c r="K2159" s="21">
        <f t="shared" si="301"/>
        <v>2134.8</v>
      </c>
      <c r="L2159" s="17">
        <f t="shared" si="302"/>
        <v>7</v>
      </c>
      <c r="M2159" s="17">
        <f t="shared" si="303"/>
        <v>-5</v>
      </c>
      <c r="N2159" s="17">
        <f t="shared" si="304"/>
        <v>14908.600000000002</v>
      </c>
      <c r="O2159" s="22">
        <f t="shared" si="305"/>
        <v>-10649</v>
      </c>
    </row>
    <row r="2160" spans="1:15" ht="15">
      <c r="A2160" t="s">
        <v>1960</v>
      </c>
      <c r="B2160" s="16">
        <v>43560</v>
      </c>
      <c r="C2160" s="16">
        <v>43573</v>
      </c>
      <c r="D2160" s="17">
        <v>60</v>
      </c>
      <c r="E2160" s="18">
        <v>3033.78</v>
      </c>
      <c r="F2160" s="19">
        <f t="shared" si="297"/>
        <v>43634</v>
      </c>
      <c r="G2160" s="16">
        <v>43567</v>
      </c>
      <c r="H2160" s="20">
        <f t="shared" si="298"/>
        <v>-67</v>
      </c>
      <c r="I2160" s="17">
        <f t="shared" si="299"/>
        <v>-203263.26</v>
      </c>
      <c r="J2160" s="17">
        <f t="shared" si="300"/>
        <v>-6</v>
      </c>
      <c r="K2160" s="21">
        <f t="shared" si="301"/>
        <v>3039.78</v>
      </c>
      <c r="L2160" s="17">
        <f t="shared" si="302"/>
        <v>7</v>
      </c>
      <c r="M2160" s="17">
        <f t="shared" si="303"/>
        <v>-6</v>
      </c>
      <c r="N2160" s="17">
        <f t="shared" si="304"/>
        <v>21236.460000000003</v>
      </c>
      <c r="O2160" s="22">
        <f t="shared" si="305"/>
        <v>-18202.68</v>
      </c>
    </row>
    <row r="2161" spans="1:15" ht="15">
      <c r="A2161" t="s">
        <v>849</v>
      </c>
      <c r="B2161" s="16">
        <v>43558</v>
      </c>
      <c r="C2161" s="16">
        <v>43564</v>
      </c>
      <c r="D2161" s="17">
        <v>60</v>
      </c>
      <c r="E2161" s="18">
        <v>1136.2</v>
      </c>
      <c r="F2161" s="19">
        <f t="shared" si="297"/>
        <v>43625</v>
      </c>
      <c r="G2161" s="16">
        <v>43567</v>
      </c>
      <c r="H2161" s="20">
        <f t="shared" si="298"/>
        <v>-58</v>
      </c>
      <c r="I2161" s="17">
        <f t="shared" si="299"/>
        <v>-65899.6</v>
      </c>
      <c r="J2161" s="17">
        <f t="shared" si="300"/>
        <v>3</v>
      </c>
      <c r="K2161" s="21">
        <f t="shared" si="301"/>
        <v>1133.2</v>
      </c>
      <c r="L2161" s="17">
        <f t="shared" si="302"/>
        <v>9</v>
      </c>
      <c r="M2161" s="17">
        <f t="shared" si="303"/>
        <v>3</v>
      </c>
      <c r="N2161" s="17">
        <f t="shared" si="304"/>
        <v>10225.800000000001</v>
      </c>
      <c r="O2161" s="22">
        <f t="shared" si="305"/>
        <v>3408.6000000000004</v>
      </c>
    </row>
    <row r="2162" spans="1:15" ht="15">
      <c r="A2162" t="s">
        <v>840</v>
      </c>
      <c r="B2162" s="16">
        <v>43558</v>
      </c>
      <c r="C2162" s="16">
        <v>43563</v>
      </c>
      <c r="D2162" s="17">
        <v>60</v>
      </c>
      <c r="E2162">
        <v>79.79</v>
      </c>
      <c r="F2162" s="19">
        <f t="shared" si="297"/>
        <v>43624</v>
      </c>
      <c r="G2162" s="16">
        <v>43567</v>
      </c>
      <c r="H2162" s="20">
        <f t="shared" si="298"/>
        <v>-57</v>
      </c>
      <c r="I2162" s="17">
        <f t="shared" si="299"/>
        <v>-4548.030000000001</v>
      </c>
      <c r="J2162" s="17">
        <f t="shared" si="300"/>
        <v>4</v>
      </c>
      <c r="K2162" s="21">
        <f t="shared" si="301"/>
        <v>75.79</v>
      </c>
      <c r="L2162" s="17">
        <f t="shared" si="302"/>
        <v>9</v>
      </c>
      <c r="M2162" s="17">
        <f t="shared" si="303"/>
        <v>4</v>
      </c>
      <c r="N2162" s="17">
        <f t="shared" si="304"/>
        <v>718.11</v>
      </c>
      <c r="O2162" s="22">
        <f t="shared" si="305"/>
        <v>319.16</v>
      </c>
    </row>
    <row r="2163" spans="1:15" ht="15">
      <c r="A2163" t="s">
        <v>841</v>
      </c>
      <c r="B2163" s="16">
        <v>43558</v>
      </c>
      <c r="C2163" s="16">
        <v>43563</v>
      </c>
      <c r="D2163" s="17">
        <v>60</v>
      </c>
      <c r="E2163" s="18">
        <v>1364.89</v>
      </c>
      <c r="F2163" s="19">
        <f t="shared" si="297"/>
        <v>43624</v>
      </c>
      <c r="G2163" s="16">
        <v>43567</v>
      </c>
      <c r="H2163" s="20">
        <f t="shared" si="298"/>
        <v>-57</v>
      </c>
      <c r="I2163" s="17">
        <f t="shared" si="299"/>
        <v>-77798.73000000001</v>
      </c>
      <c r="J2163" s="17">
        <f t="shared" si="300"/>
        <v>4</v>
      </c>
      <c r="K2163" s="21">
        <f t="shared" si="301"/>
        <v>1360.89</v>
      </c>
      <c r="L2163" s="17">
        <f t="shared" si="302"/>
        <v>9</v>
      </c>
      <c r="M2163" s="17">
        <f t="shared" si="303"/>
        <v>4</v>
      </c>
      <c r="N2163" s="17">
        <f t="shared" si="304"/>
        <v>12284.01</v>
      </c>
      <c r="O2163" s="22">
        <f t="shared" si="305"/>
        <v>5459.56</v>
      </c>
    </row>
    <row r="2164" spans="1:15" ht="15">
      <c r="A2164" t="s">
        <v>1961</v>
      </c>
      <c r="B2164" s="16">
        <v>43504</v>
      </c>
      <c r="C2164" s="16">
        <v>43514</v>
      </c>
      <c r="D2164" s="17">
        <v>60</v>
      </c>
      <c r="E2164">
        <v>105</v>
      </c>
      <c r="F2164" s="19">
        <f t="shared" si="297"/>
        <v>43573</v>
      </c>
      <c r="G2164" s="16">
        <v>43567</v>
      </c>
      <c r="H2164" s="20">
        <f t="shared" si="298"/>
        <v>-6</v>
      </c>
      <c r="I2164" s="17">
        <f t="shared" si="299"/>
        <v>-630</v>
      </c>
      <c r="J2164" s="17">
        <f t="shared" si="300"/>
        <v>54</v>
      </c>
      <c r="K2164" s="21">
        <f t="shared" si="301"/>
        <v>51</v>
      </c>
      <c r="L2164" s="17">
        <f t="shared" si="302"/>
        <v>63</v>
      </c>
      <c r="M2164" s="17">
        <f t="shared" si="303"/>
        <v>53</v>
      </c>
      <c r="N2164" s="17">
        <f t="shared" si="304"/>
        <v>6615</v>
      </c>
      <c r="O2164" s="22">
        <f t="shared" si="305"/>
        <v>5565</v>
      </c>
    </row>
    <row r="2165" spans="1:15" ht="15">
      <c r="A2165" t="s">
        <v>1962</v>
      </c>
      <c r="B2165" s="16">
        <v>43509</v>
      </c>
      <c r="C2165" s="16">
        <v>43516</v>
      </c>
      <c r="D2165" s="17">
        <v>60</v>
      </c>
      <c r="E2165">
        <v>86.4</v>
      </c>
      <c r="F2165" s="19">
        <f t="shared" si="297"/>
        <v>43575</v>
      </c>
      <c r="G2165" s="16">
        <v>43567</v>
      </c>
      <c r="H2165" s="20">
        <f t="shared" si="298"/>
        <v>-8</v>
      </c>
      <c r="I2165" s="17">
        <f t="shared" si="299"/>
        <v>-691.2</v>
      </c>
      <c r="J2165" s="17">
        <f t="shared" si="300"/>
        <v>52</v>
      </c>
      <c r="K2165" s="21">
        <f t="shared" si="301"/>
        <v>34.400000000000006</v>
      </c>
      <c r="L2165" s="17">
        <f t="shared" si="302"/>
        <v>58</v>
      </c>
      <c r="M2165" s="17">
        <f t="shared" si="303"/>
        <v>51</v>
      </c>
      <c r="N2165" s="17">
        <f t="shared" si="304"/>
        <v>5011.200000000001</v>
      </c>
      <c r="O2165" s="22">
        <f t="shared" si="305"/>
        <v>4406.400000000001</v>
      </c>
    </row>
    <row r="2166" spans="1:15" ht="15">
      <c r="A2166" t="s">
        <v>1963</v>
      </c>
      <c r="B2166" s="16">
        <v>43544</v>
      </c>
      <c r="C2166" s="16">
        <v>43549</v>
      </c>
      <c r="D2166" s="17">
        <v>60</v>
      </c>
      <c r="E2166">
        <v>3</v>
      </c>
      <c r="F2166" s="19">
        <f t="shared" si="297"/>
        <v>43610</v>
      </c>
      <c r="G2166" s="16">
        <v>43567</v>
      </c>
      <c r="H2166" s="20">
        <f t="shared" si="298"/>
        <v>-43</v>
      </c>
      <c r="I2166" s="17">
        <f t="shared" si="299"/>
        <v>-129</v>
      </c>
      <c r="J2166" s="17">
        <f t="shared" si="300"/>
        <v>17</v>
      </c>
      <c r="K2166" s="21">
        <f t="shared" si="301"/>
        <v>-14</v>
      </c>
      <c r="L2166" s="17">
        <f t="shared" si="302"/>
        <v>23</v>
      </c>
      <c r="M2166" s="17">
        <f t="shared" si="303"/>
        <v>18</v>
      </c>
      <c r="N2166" s="17">
        <f t="shared" si="304"/>
        <v>69</v>
      </c>
      <c r="O2166" s="22">
        <f t="shared" si="305"/>
        <v>54</v>
      </c>
    </row>
    <row r="2167" spans="1:15" ht="15">
      <c r="A2167" t="s">
        <v>1964</v>
      </c>
      <c r="B2167" s="16">
        <v>43564</v>
      </c>
      <c r="C2167" s="16">
        <v>43578</v>
      </c>
      <c r="D2167" s="17">
        <v>60</v>
      </c>
      <c r="E2167">
        <v>60</v>
      </c>
      <c r="F2167" s="19">
        <f t="shared" si="297"/>
        <v>43639</v>
      </c>
      <c r="G2167" s="16">
        <v>43567</v>
      </c>
      <c r="H2167" s="20">
        <f t="shared" si="298"/>
        <v>-72</v>
      </c>
      <c r="I2167" s="17">
        <f t="shared" si="299"/>
        <v>-4320</v>
      </c>
      <c r="J2167" s="17">
        <f t="shared" si="300"/>
        <v>-11</v>
      </c>
      <c r="K2167" s="21">
        <f t="shared" si="301"/>
        <v>71</v>
      </c>
      <c r="L2167" s="17">
        <f t="shared" si="302"/>
        <v>3</v>
      </c>
      <c r="M2167" s="17">
        <f t="shared" si="303"/>
        <v>-11</v>
      </c>
      <c r="N2167" s="17">
        <f t="shared" si="304"/>
        <v>180</v>
      </c>
      <c r="O2167" s="22">
        <f t="shared" si="305"/>
        <v>-660</v>
      </c>
    </row>
    <row r="2168" spans="1:15" ht="15">
      <c r="A2168" t="s">
        <v>1965</v>
      </c>
      <c r="B2168" s="16">
        <v>43567</v>
      </c>
      <c r="C2168" s="16">
        <v>43578</v>
      </c>
      <c r="D2168" s="17">
        <v>60</v>
      </c>
      <c r="E2168">
        <v>18</v>
      </c>
      <c r="F2168" s="19">
        <f t="shared" si="297"/>
        <v>43639</v>
      </c>
      <c r="G2168" s="16">
        <v>43567</v>
      </c>
      <c r="H2168" s="20">
        <f t="shared" si="298"/>
        <v>-72</v>
      </c>
      <c r="I2168" s="17">
        <f t="shared" si="299"/>
        <v>-1296</v>
      </c>
      <c r="J2168" s="17">
        <f t="shared" si="300"/>
        <v>-11</v>
      </c>
      <c r="K2168" s="21">
        <f t="shared" si="301"/>
        <v>29</v>
      </c>
      <c r="L2168" s="17">
        <f t="shared" si="302"/>
        <v>0</v>
      </c>
      <c r="M2168" s="17">
        <f t="shared" si="303"/>
        <v>-11</v>
      </c>
      <c r="N2168" s="17">
        <f t="shared" si="304"/>
        <v>0</v>
      </c>
      <c r="O2168" s="22">
        <f t="shared" si="305"/>
        <v>-198</v>
      </c>
    </row>
    <row r="2169" spans="1:15" ht="15">
      <c r="A2169" t="s">
        <v>1966</v>
      </c>
      <c r="B2169" s="16">
        <v>43417</v>
      </c>
      <c r="C2169" s="16">
        <v>43516</v>
      </c>
      <c r="D2169" s="17">
        <v>60</v>
      </c>
      <c r="E2169">
        <v>106.82</v>
      </c>
      <c r="F2169" s="19">
        <f t="shared" si="297"/>
        <v>43575</v>
      </c>
      <c r="G2169" s="16">
        <v>43567</v>
      </c>
      <c r="H2169" s="20">
        <f t="shared" si="298"/>
        <v>-8</v>
      </c>
      <c r="I2169" s="17">
        <f t="shared" si="299"/>
        <v>-854.56</v>
      </c>
      <c r="J2169" s="17">
        <f t="shared" si="300"/>
        <v>52</v>
      </c>
      <c r="K2169" s="21">
        <f t="shared" si="301"/>
        <v>54.81999999999999</v>
      </c>
      <c r="L2169" s="17">
        <f t="shared" si="302"/>
        <v>150</v>
      </c>
      <c r="M2169" s="17">
        <f t="shared" si="303"/>
        <v>51</v>
      </c>
      <c r="N2169" s="17">
        <f t="shared" si="304"/>
        <v>16022.999999999998</v>
      </c>
      <c r="O2169" s="22">
        <f t="shared" si="305"/>
        <v>5447.82</v>
      </c>
    </row>
    <row r="2170" spans="1:15" ht="15">
      <c r="A2170" t="s">
        <v>1967</v>
      </c>
      <c r="B2170" s="16">
        <v>43427</v>
      </c>
      <c r="C2170" s="16">
        <v>43516</v>
      </c>
      <c r="D2170" s="17">
        <v>60</v>
      </c>
      <c r="E2170" s="18">
        <v>1064</v>
      </c>
      <c r="F2170" s="19">
        <f t="shared" si="297"/>
        <v>43575</v>
      </c>
      <c r="G2170" s="16">
        <v>43567</v>
      </c>
      <c r="H2170" s="20">
        <f t="shared" si="298"/>
        <v>-8</v>
      </c>
      <c r="I2170" s="17">
        <f t="shared" si="299"/>
        <v>-8512</v>
      </c>
      <c r="J2170" s="17">
        <f t="shared" si="300"/>
        <v>52</v>
      </c>
      <c r="K2170" s="21">
        <f t="shared" si="301"/>
        <v>1012</v>
      </c>
      <c r="L2170" s="17">
        <f t="shared" si="302"/>
        <v>140</v>
      </c>
      <c r="M2170" s="17">
        <f t="shared" si="303"/>
        <v>51</v>
      </c>
      <c r="N2170" s="17">
        <f t="shared" si="304"/>
        <v>148960</v>
      </c>
      <c r="O2170" s="22">
        <f t="shared" si="305"/>
        <v>54264</v>
      </c>
    </row>
    <row r="2171" spans="1:15" ht="15">
      <c r="A2171" t="s">
        <v>1968</v>
      </c>
      <c r="B2171" s="16">
        <v>43593</v>
      </c>
      <c r="C2171" s="16">
        <v>43596</v>
      </c>
      <c r="D2171" s="17">
        <v>60</v>
      </c>
      <c r="E2171" s="18">
        <v>3510</v>
      </c>
      <c r="F2171" s="19">
        <f t="shared" si="297"/>
        <v>43657</v>
      </c>
      <c r="G2171" s="16">
        <v>43567</v>
      </c>
      <c r="H2171" s="20">
        <f t="shared" si="298"/>
        <v>-90</v>
      </c>
      <c r="I2171" s="17">
        <f t="shared" si="299"/>
        <v>-315900</v>
      </c>
      <c r="J2171" s="17">
        <f t="shared" si="300"/>
        <v>-29</v>
      </c>
      <c r="K2171" s="21">
        <f t="shared" si="301"/>
        <v>3539</v>
      </c>
      <c r="L2171" s="17">
        <f t="shared" si="302"/>
        <v>-26</v>
      </c>
      <c r="M2171" s="17">
        <f t="shared" si="303"/>
        <v>-29</v>
      </c>
      <c r="N2171" s="17">
        <f t="shared" si="304"/>
        <v>-91260</v>
      </c>
      <c r="O2171" s="22">
        <f t="shared" si="305"/>
        <v>-101790</v>
      </c>
    </row>
    <row r="2172" spans="1:15" ht="15">
      <c r="A2172" t="s">
        <v>1969</v>
      </c>
      <c r="B2172" s="16">
        <v>42360</v>
      </c>
      <c r="C2172" s="16">
        <v>42373</v>
      </c>
      <c r="D2172" s="17">
        <v>60</v>
      </c>
      <c r="E2172" s="18">
        <v>18871.43</v>
      </c>
      <c r="F2172" s="19">
        <f t="shared" si="297"/>
        <v>42433</v>
      </c>
      <c r="G2172" s="16">
        <v>43567</v>
      </c>
      <c r="H2172" s="20">
        <f t="shared" si="298"/>
        <v>1134</v>
      </c>
      <c r="I2172" s="17">
        <f t="shared" si="299"/>
        <v>21400201.62</v>
      </c>
      <c r="J2172" s="17">
        <f t="shared" si="300"/>
        <v>1178</v>
      </c>
      <c r="K2172" s="21">
        <f t="shared" si="301"/>
        <v>17693.43</v>
      </c>
      <c r="L2172" s="17">
        <f t="shared" si="302"/>
        <v>1207</v>
      </c>
      <c r="M2172" s="17">
        <f t="shared" si="303"/>
        <v>1194</v>
      </c>
      <c r="N2172" s="17">
        <f t="shared" si="304"/>
        <v>22777816.01</v>
      </c>
      <c r="O2172" s="22">
        <f t="shared" si="305"/>
        <v>22532487.42</v>
      </c>
    </row>
    <row r="2173" spans="1:15" ht="15">
      <c r="A2173" t="s">
        <v>1970</v>
      </c>
      <c r="B2173" s="16">
        <v>43556</v>
      </c>
      <c r="C2173" s="16">
        <v>43556</v>
      </c>
      <c r="D2173" s="17">
        <v>60</v>
      </c>
      <c r="E2173" s="18">
        <v>2122.71</v>
      </c>
      <c r="F2173" s="19">
        <f t="shared" si="297"/>
        <v>43617</v>
      </c>
      <c r="G2173" s="16">
        <v>43567</v>
      </c>
      <c r="H2173" s="20">
        <f t="shared" si="298"/>
        <v>-50</v>
      </c>
      <c r="I2173" s="17">
        <f t="shared" si="299"/>
        <v>-106135.5</v>
      </c>
      <c r="J2173" s="17">
        <f t="shared" si="300"/>
        <v>11</v>
      </c>
      <c r="K2173" s="21">
        <f t="shared" si="301"/>
        <v>2111.71</v>
      </c>
      <c r="L2173" s="17">
        <f t="shared" si="302"/>
        <v>11</v>
      </c>
      <c r="M2173" s="17">
        <f t="shared" si="303"/>
        <v>11</v>
      </c>
      <c r="N2173" s="17">
        <f t="shared" si="304"/>
        <v>23349.81</v>
      </c>
      <c r="O2173" s="22">
        <f t="shared" si="305"/>
        <v>23349.81</v>
      </c>
    </row>
    <row r="2174" spans="1:15" ht="15">
      <c r="A2174" t="s">
        <v>1971</v>
      </c>
      <c r="B2174" s="16">
        <v>43621</v>
      </c>
      <c r="C2174" s="16">
        <v>43622</v>
      </c>
      <c r="D2174" s="17">
        <v>60</v>
      </c>
      <c r="E2174" s="18">
        <v>2773.02</v>
      </c>
      <c r="F2174" s="19">
        <f t="shared" si="297"/>
        <v>43683</v>
      </c>
      <c r="G2174" s="16">
        <v>43567</v>
      </c>
      <c r="H2174" s="20">
        <f t="shared" si="298"/>
        <v>-116</v>
      </c>
      <c r="I2174" s="17">
        <f t="shared" si="299"/>
        <v>-321670.32</v>
      </c>
      <c r="J2174" s="17">
        <f t="shared" si="300"/>
        <v>-54</v>
      </c>
      <c r="K2174" s="21">
        <f t="shared" si="301"/>
        <v>2827.02</v>
      </c>
      <c r="L2174" s="17">
        <f t="shared" si="302"/>
        <v>-54</v>
      </c>
      <c r="M2174" s="17">
        <f t="shared" si="303"/>
        <v>-55</v>
      </c>
      <c r="N2174" s="17">
        <f t="shared" si="304"/>
        <v>-149743.08</v>
      </c>
      <c r="O2174" s="22">
        <f t="shared" si="305"/>
        <v>-152516.1</v>
      </c>
    </row>
    <row r="2175" spans="1:15" ht="15">
      <c r="A2175" t="s">
        <v>1972</v>
      </c>
      <c r="B2175" s="16">
        <v>43621</v>
      </c>
      <c r="C2175" s="16">
        <v>43622</v>
      </c>
      <c r="D2175" s="17">
        <v>60</v>
      </c>
      <c r="E2175" s="18">
        <v>2099.2</v>
      </c>
      <c r="F2175" s="19">
        <f t="shared" si="297"/>
        <v>43683</v>
      </c>
      <c r="G2175" s="16">
        <v>43567</v>
      </c>
      <c r="H2175" s="20">
        <f t="shared" si="298"/>
        <v>-116</v>
      </c>
      <c r="I2175" s="17">
        <f t="shared" si="299"/>
        <v>-243507.19999999998</v>
      </c>
      <c r="J2175" s="17">
        <f t="shared" si="300"/>
        <v>-54</v>
      </c>
      <c r="K2175" s="21">
        <f t="shared" si="301"/>
        <v>2153.2</v>
      </c>
      <c r="L2175" s="17">
        <f t="shared" si="302"/>
        <v>-54</v>
      </c>
      <c r="M2175" s="17">
        <f t="shared" si="303"/>
        <v>-55</v>
      </c>
      <c r="N2175" s="17">
        <f t="shared" si="304"/>
        <v>-113356.79999999999</v>
      </c>
      <c r="O2175" s="22">
        <f t="shared" si="305"/>
        <v>-115455.99999999999</v>
      </c>
    </row>
    <row r="2176" spans="1:15" ht="15">
      <c r="A2176" t="s">
        <v>1973</v>
      </c>
      <c r="B2176" s="16">
        <v>43622</v>
      </c>
      <c r="C2176" s="16">
        <v>43622</v>
      </c>
      <c r="D2176" s="17">
        <v>60</v>
      </c>
      <c r="E2176" s="18">
        <v>2987.72</v>
      </c>
      <c r="F2176" s="19">
        <f t="shared" si="297"/>
        <v>43683</v>
      </c>
      <c r="G2176" s="16">
        <v>43567</v>
      </c>
      <c r="H2176" s="20">
        <f t="shared" si="298"/>
        <v>-116</v>
      </c>
      <c r="I2176" s="17">
        <f t="shared" si="299"/>
        <v>-346575.51999999996</v>
      </c>
      <c r="J2176" s="17">
        <f t="shared" si="300"/>
        <v>-54</v>
      </c>
      <c r="K2176" s="21">
        <f t="shared" si="301"/>
        <v>3041.72</v>
      </c>
      <c r="L2176" s="17">
        <f t="shared" si="302"/>
        <v>-55</v>
      </c>
      <c r="M2176" s="17">
        <f t="shared" si="303"/>
        <v>-55</v>
      </c>
      <c r="N2176" s="17">
        <f t="shared" si="304"/>
        <v>-164324.59999999998</v>
      </c>
      <c r="O2176" s="22">
        <f t="shared" si="305"/>
        <v>-164324.59999999998</v>
      </c>
    </row>
    <row r="2177" spans="1:15" ht="15">
      <c r="A2177" t="s">
        <v>1974</v>
      </c>
      <c r="B2177" s="16">
        <v>43545</v>
      </c>
      <c r="C2177" s="16">
        <v>43549</v>
      </c>
      <c r="D2177" s="17">
        <v>60</v>
      </c>
      <c r="E2177">
        <v>57.22</v>
      </c>
      <c r="F2177" s="19">
        <f t="shared" si="297"/>
        <v>43610</v>
      </c>
      <c r="G2177" s="16">
        <v>43567</v>
      </c>
      <c r="H2177" s="20">
        <f t="shared" si="298"/>
        <v>-43</v>
      </c>
      <c r="I2177" s="17">
        <f t="shared" si="299"/>
        <v>-2460.46</v>
      </c>
      <c r="J2177" s="17">
        <f t="shared" si="300"/>
        <v>17</v>
      </c>
      <c r="K2177" s="21">
        <f t="shared" si="301"/>
        <v>40.22</v>
      </c>
      <c r="L2177" s="17">
        <f t="shared" si="302"/>
        <v>22</v>
      </c>
      <c r="M2177" s="17">
        <f t="shared" si="303"/>
        <v>18</v>
      </c>
      <c r="N2177" s="17">
        <f t="shared" si="304"/>
        <v>1258.84</v>
      </c>
      <c r="O2177" s="22">
        <f t="shared" si="305"/>
        <v>1029.96</v>
      </c>
    </row>
    <row r="2178" spans="1:15" ht="15">
      <c r="A2178" t="s">
        <v>1975</v>
      </c>
      <c r="B2178" s="16">
        <v>43559</v>
      </c>
      <c r="C2178" s="16">
        <v>43567</v>
      </c>
      <c r="D2178" s="17">
        <v>60</v>
      </c>
      <c r="E2178">
        <v>28.65</v>
      </c>
      <c r="F2178" s="19">
        <f t="shared" si="297"/>
        <v>43628</v>
      </c>
      <c r="G2178" s="16">
        <v>43567</v>
      </c>
      <c r="H2178" s="20">
        <f t="shared" si="298"/>
        <v>-61</v>
      </c>
      <c r="I2178" s="17">
        <f t="shared" si="299"/>
        <v>-1747.6499999999999</v>
      </c>
      <c r="J2178" s="17">
        <f t="shared" si="300"/>
        <v>0</v>
      </c>
      <c r="K2178" s="21">
        <f t="shared" si="301"/>
        <v>28.65</v>
      </c>
      <c r="L2178" s="17">
        <f t="shared" si="302"/>
        <v>8</v>
      </c>
      <c r="M2178" s="17">
        <f t="shared" si="303"/>
        <v>0</v>
      </c>
      <c r="N2178" s="17">
        <f t="shared" si="304"/>
        <v>229.2</v>
      </c>
      <c r="O2178" s="22">
        <f t="shared" si="305"/>
        <v>0</v>
      </c>
    </row>
    <row r="2179" spans="1:15" ht="15">
      <c r="A2179" t="s">
        <v>1687</v>
      </c>
      <c r="B2179" s="16">
        <v>43434</v>
      </c>
      <c r="C2179" s="16">
        <v>43476</v>
      </c>
      <c r="D2179" s="17">
        <v>60</v>
      </c>
      <c r="E2179" s="18">
        <v>2055.9</v>
      </c>
      <c r="F2179" s="19">
        <f t="shared" si="297"/>
        <v>43535</v>
      </c>
      <c r="G2179" s="16">
        <v>43567</v>
      </c>
      <c r="H2179" s="20">
        <f t="shared" si="298"/>
        <v>32</v>
      </c>
      <c r="I2179" s="17">
        <f t="shared" si="299"/>
        <v>65788.8</v>
      </c>
      <c r="J2179" s="17">
        <f t="shared" si="300"/>
        <v>91</v>
      </c>
      <c r="K2179" s="21">
        <f t="shared" si="301"/>
        <v>1964.9</v>
      </c>
      <c r="L2179" s="17">
        <f t="shared" si="302"/>
        <v>133</v>
      </c>
      <c r="M2179" s="17">
        <f t="shared" si="303"/>
        <v>91</v>
      </c>
      <c r="N2179" s="17">
        <f t="shared" si="304"/>
        <v>273434.7</v>
      </c>
      <c r="O2179" s="22">
        <f t="shared" si="305"/>
        <v>187086.9</v>
      </c>
    </row>
    <row r="2180" spans="1:15" ht="15">
      <c r="A2180" t="s">
        <v>1849</v>
      </c>
      <c r="B2180" s="16">
        <v>43465</v>
      </c>
      <c r="C2180" s="16">
        <v>43476</v>
      </c>
      <c r="D2180" s="17">
        <v>60</v>
      </c>
      <c r="E2180" s="18">
        <v>2124.43</v>
      </c>
      <c r="F2180" s="19">
        <f t="shared" si="297"/>
        <v>43535</v>
      </c>
      <c r="G2180" s="16">
        <v>43567</v>
      </c>
      <c r="H2180" s="20">
        <f t="shared" si="298"/>
        <v>32</v>
      </c>
      <c r="I2180" s="17">
        <f t="shared" si="299"/>
        <v>67981.76</v>
      </c>
      <c r="J2180" s="17">
        <f t="shared" si="300"/>
        <v>91</v>
      </c>
      <c r="K2180" s="21">
        <f t="shared" si="301"/>
        <v>2033.4299999999998</v>
      </c>
      <c r="L2180" s="17">
        <f t="shared" si="302"/>
        <v>102</v>
      </c>
      <c r="M2180" s="17">
        <f t="shared" si="303"/>
        <v>91</v>
      </c>
      <c r="N2180" s="17">
        <f t="shared" si="304"/>
        <v>216691.86</v>
      </c>
      <c r="O2180" s="22">
        <f t="shared" si="305"/>
        <v>193323.12999999998</v>
      </c>
    </row>
    <row r="2181" spans="1:15" ht="15">
      <c r="A2181" t="s">
        <v>466</v>
      </c>
      <c r="B2181" s="16">
        <v>42880</v>
      </c>
      <c r="C2181" s="16">
        <v>42892</v>
      </c>
      <c r="D2181" s="17">
        <v>60</v>
      </c>
      <c r="E2181" s="18">
        <v>2551.18</v>
      </c>
      <c r="F2181" s="19">
        <f t="shared" si="297"/>
        <v>42953</v>
      </c>
      <c r="G2181" s="16">
        <v>43567</v>
      </c>
      <c r="H2181" s="20">
        <f t="shared" si="298"/>
        <v>614</v>
      </c>
      <c r="I2181" s="17">
        <f t="shared" si="299"/>
        <v>1566424.5199999998</v>
      </c>
      <c r="J2181" s="17">
        <f t="shared" si="300"/>
        <v>666</v>
      </c>
      <c r="K2181" s="21">
        <f t="shared" si="301"/>
        <v>1885.1799999999998</v>
      </c>
      <c r="L2181" s="17">
        <f t="shared" si="302"/>
        <v>687</v>
      </c>
      <c r="M2181" s="17">
        <f t="shared" si="303"/>
        <v>675</v>
      </c>
      <c r="N2181" s="17">
        <f t="shared" si="304"/>
        <v>1752660.66</v>
      </c>
      <c r="O2181" s="22">
        <f t="shared" si="305"/>
        <v>1722046.5</v>
      </c>
    </row>
    <row r="2182" spans="1:15" ht="15">
      <c r="A2182" t="s">
        <v>992</v>
      </c>
      <c r="B2182" s="16">
        <v>43480</v>
      </c>
      <c r="C2182" s="16">
        <v>43482</v>
      </c>
      <c r="D2182" s="17">
        <v>60</v>
      </c>
      <c r="E2182">
        <v>614.75</v>
      </c>
      <c r="F2182" s="19">
        <f t="shared" si="297"/>
        <v>43541</v>
      </c>
      <c r="G2182" s="16">
        <v>43584</v>
      </c>
      <c r="H2182" s="20">
        <f t="shared" si="298"/>
        <v>43</v>
      </c>
      <c r="I2182" s="17">
        <f t="shared" si="299"/>
        <v>26434.25</v>
      </c>
      <c r="J2182" s="17">
        <f t="shared" si="300"/>
        <v>102</v>
      </c>
      <c r="K2182" s="21">
        <f t="shared" si="301"/>
        <v>512.75</v>
      </c>
      <c r="L2182" s="17">
        <f t="shared" si="302"/>
        <v>104</v>
      </c>
      <c r="M2182" s="17">
        <f t="shared" si="303"/>
        <v>102</v>
      </c>
      <c r="N2182" s="17">
        <f t="shared" si="304"/>
        <v>63934</v>
      </c>
      <c r="O2182" s="22">
        <f t="shared" si="305"/>
        <v>62704.5</v>
      </c>
    </row>
    <row r="2183" spans="1:15" ht="15">
      <c r="A2183" t="s">
        <v>1976</v>
      </c>
      <c r="B2183" s="16">
        <v>43535</v>
      </c>
      <c r="C2183" s="16">
        <v>43556</v>
      </c>
      <c r="D2183" s="17">
        <v>60</v>
      </c>
      <c r="E2183">
        <v>565.8</v>
      </c>
      <c r="F2183" s="19">
        <f t="shared" si="297"/>
        <v>43617</v>
      </c>
      <c r="G2183" s="16">
        <v>43584</v>
      </c>
      <c r="H2183" s="20">
        <f t="shared" si="298"/>
        <v>-33</v>
      </c>
      <c r="I2183" s="17">
        <f t="shared" si="299"/>
        <v>-18671.399999999998</v>
      </c>
      <c r="J2183" s="17">
        <f t="shared" si="300"/>
        <v>28</v>
      </c>
      <c r="K2183" s="21">
        <f t="shared" si="301"/>
        <v>537.8</v>
      </c>
      <c r="L2183" s="17">
        <f t="shared" si="302"/>
        <v>49</v>
      </c>
      <c r="M2183" s="17">
        <f t="shared" si="303"/>
        <v>28</v>
      </c>
      <c r="N2183" s="17">
        <f t="shared" si="304"/>
        <v>27724.199999999997</v>
      </c>
      <c r="O2183" s="22">
        <f t="shared" si="305"/>
        <v>15842.399999999998</v>
      </c>
    </row>
    <row r="2184" spans="1:15" ht="15">
      <c r="A2184" t="s">
        <v>1977</v>
      </c>
      <c r="B2184" s="16">
        <v>43565</v>
      </c>
      <c r="C2184" s="16">
        <v>43634</v>
      </c>
      <c r="D2184" s="17">
        <v>60</v>
      </c>
      <c r="E2184">
        <v>979.8</v>
      </c>
      <c r="F2184" s="19">
        <f aca="true" t="shared" si="306" ref="F2184:F2247">_XLL.DATA.MESE(C2184,2)</f>
        <v>43695</v>
      </c>
      <c r="G2184" s="16">
        <v>43615</v>
      </c>
      <c r="H2184" s="20">
        <f aca="true" t="shared" si="307" ref="H2184:H2247">G2184-F2184</f>
        <v>-80</v>
      </c>
      <c r="I2184" s="17">
        <f aca="true" t="shared" si="308" ref="I2184:I2247">E2184*H2184</f>
        <v>-78384</v>
      </c>
      <c r="J2184" s="17">
        <f aca="true" t="shared" si="309" ref="J2184:J2247">DAYS360(C2184,G2184)</f>
        <v>-18</v>
      </c>
      <c r="K2184" s="21">
        <f aca="true" t="shared" si="310" ref="K2184:K2247">E2184-J2184</f>
        <v>997.8</v>
      </c>
      <c r="L2184" s="17">
        <f aca="true" t="shared" si="311" ref="L2184:L2247">G2184-B2184</f>
        <v>50</v>
      </c>
      <c r="M2184" s="17">
        <f aca="true" t="shared" si="312" ref="M2184:M2247">G2184-C2184</f>
        <v>-19</v>
      </c>
      <c r="N2184" s="17">
        <f aca="true" t="shared" si="313" ref="N2184:N2247">E2184*L2184</f>
        <v>48990</v>
      </c>
      <c r="O2184" s="22">
        <f aca="true" t="shared" si="314" ref="O2184:O2247">E2184*M2184</f>
        <v>-18616.2</v>
      </c>
    </row>
    <row r="2185" spans="1:15" ht="15">
      <c r="A2185" t="s">
        <v>1978</v>
      </c>
      <c r="B2185" s="16">
        <v>43535</v>
      </c>
      <c r="C2185" s="16">
        <v>43556</v>
      </c>
      <c r="D2185" s="17">
        <v>60</v>
      </c>
      <c r="E2185">
        <v>678.91</v>
      </c>
      <c r="F2185" s="19">
        <f t="shared" si="306"/>
        <v>43617</v>
      </c>
      <c r="G2185" s="16">
        <v>43633</v>
      </c>
      <c r="H2185" s="20">
        <f t="shared" si="307"/>
        <v>16</v>
      </c>
      <c r="I2185" s="17">
        <f t="shared" si="308"/>
        <v>10862.56</v>
      </c>
      <c r="J2185" s="17">
        <f t="shared" si="309"/>
        <v>76</v>
      </c>
      <c r="K2185" s="21">
        <f t="shared" si="310"/>
        <v>602.91</v>
      </c>
      <c r="L2185" s="17">
        <f t="shared" si="311"/>
        <v>98</v>
      </c>
      <c r="M2185" s="17">
        <f t="shared" si="312"/>
        <v>77</v>
      </c>
      <c r="N2185" s="17">
        <f t="shared" si="313"/>
        <v>66533.18</v>
      </c>
      <c r="O2185" s="22">
        <f t="shared" si="314"/>
        <v>52276.07</v>
      </c>
    </row>
    <row r="2186" spans="1:15" ht="15">
      <c r="A2186" t="s">
        <v>40</v>
      </c>
      <c r="B2186" s="16">
        <v>43565</v>
      </c>
      <c r="C2186" s="16">
        <v>43634</v>
      </c>
      <c r="D2186" s="17">
        <v>60</v>
      </c>
      <c r="E2186">
        <v>639.11</v>
      </c>
      <c r="F2186" s="19">
        <f t="shared" si="306"/>
        <v>43695</v>
      </c>
      <c r="G2186" s="16">
        <v>43640</v>
      </c>
      <c r="H2186" s="20">
        <f t="shared" si="307"/>
        <v>-55</v>
      </c>
      <c r="I2186" s="17">
        <f t="shared" si="308"/>
        <v>-35151.05</v>
      </c>
      <c r="J2186" s="17">
        <f t="shared" si="309"/>
        <v>6</v>
      </c>
      <c r="K2186" s="21">
        <f t="shared" si="310"/>
        <v>633.11</v>
      </c>
      <c r="L2186" s="17">
        <f t="shared" si="311"/>
        <v>75</v>
      </c>
      <c r="M2186" s="17">
        <f t="shared" si="312"/>
        <v>6</v>
      </c>
      <c r="N2186" s="17">
        <f t="shared" si="313"/>
        <v>47933.25</v>
      </c>
      <c r="O2186" s="22">
        <f t="shared" si="314"/>
        <v>3834.66</v>
      </c>
    </row>
    <row r="2187" spans="1:15" ht="15">
      <c r="A2187" t="s">
        <v>1979</v>
      </c>
      <c r="B2187" s="16">
        <v>43598</v>
      </c>
      <c r="C2187" s="16">
        <v>43609</v>
      </c>
      <c r="D2187" s="17">
        <v>60</v>
      </c>
      <c r="E2187">
        <v>-29.9</v>
      </c>
      <c r="F2187" s="19">
        <f t="shared" si="306"/>
        <v>43670</v>
      </c>
      <c r="G2187" s="16">
        <v>43563</v>
      </c>
      <c r="H2187" s="20">
        <f t="shared" si="307"/>
        <v>-107</v>
      </c>
      <c r="I2187" s="17">
        <f t="shared" si="308"/>
        <v>3199.2999999999997</v>
      </c>
      <c r="J2187" s="17">
        <f t="shared" si="309"/>
        <v>-46</v>
      </c>
      <c r="K2187" s="21">
        <f t="shared" si="310"/>
        <v>16.1</v>
      </c>
      <c r="L2187" s="17">
        <f t="shared" si="311"/>
        <v>-35</v>
      </c>
      <c r="M2187" s="17">
        <f t="shared" si="312"/>
        <v>-46</v>
      </c>
      <c r="N2187" s="17">
        <f t="shared" si="313"/>
        <v>1046.5</v>
      </c>
      <c r="O2187" s="22">
        <f t="shared" si="314"/>
        <v>1375.3999999999999</v>
      </c>
    </row>
    <row r="2188" spans="1:15" ht="15">
      <c r="A2188" t="s">
        <v>1980</v>
      </c>
      <c r="B2188" s="16">
        <v>43537</v>
      </c>
      <c r="C2188" s="16">
        <v>43543</v>
      </c>
      <c r="D2188" s="17">
        <v>60</v>
      </c>
      <c r="E2188" s="18">
        <v>4439.14</v>
      </c>
      <c r="F2188" s="19">
        <f t="shared" si="306"/>
        <v>43604</v>
      </c>
      <c r="G2188" s="16">
        <v>43563</v>
      </c>
      <c r="H2188" s="20">
        <f t="shared" si="307"/>
        <v>-41</v>
      </c>
      <c r="I2188" s="17">
        <f t="shared" si="308"/>
        <v>-182004.74000000002</v>
      </c>
      <c r="J2188" s="17">
        <f t="shared" si="309"/>
        <v>19</v>
      </c>
      <c r="K2188" s="21">
        <f t="shared" si="310"/>
        <v>4420.14</v>
      </c>
      <c r="L2188" s="17">
        <f t="shared" si="311"/>
        <v>26</v>
      </c>
      <c r="M2188" s="17">
        <f t="shared" si="312"/>
        <v>20</v>
      </c>
      <c r="N2188" s="17">
        <f t="shared" si="313"/>
        <v>115417.64000000001</v>
      </c>
      <c r="O2188" s="22">
        <f t="shared" si="314"/>
        <v>88782.8</v>
      </c>
    </row>
    <row r="2189" spans="1:15" ht="15">
      <c r="A2189" t="s">
        <v>1981</v>
      </c>
      <c r="B2189" s="16">
        <v>43411</v>
      </c>
      <c r="C2189" s="16">
        <v>43419</v>
      </c>
      <c r="D2189" s="17">
        <v>60</v>
      </c>
      <c r="E2189" s="18">
        <v>1623.92</v>
      </c>
      <c r="F2189" s="19">
        <f t="shared" si="306"/>
        <v>43480</v>
      </c>
      <c r="G2189" s="16">
        <v>43563</v>
      </c>
      <c r="H2189" s="20">
        <f t="shared" si="307"/>
        <v>83</v>
      </c>
      <c r="I2189" s="17">
        <f t="shared" si="308"/>
        <v>134785.36000000002</v>
      </c>
      <c r="J2189" s="17">
        <f t="shared" si="309"/>
        <v>143</v>
      </c>
      <c r="K2189" s="21">
        <f t="shared" si="310"/>
        <v>1480.92</v>
      </c>
      <c r="L2189" s="17">
        <f t="shared" si="311"/>
        <v>152</v>
      </c>
      <c r="M2189" s="17">
        <f t="shared" si="312"/>
        <v>144</v>
      </c>
      <c r="N2189" s="17">
        <f t="shared" si="313"/>
        <v>246835.84000000003</v>
      </c>
      <c r="O2189" s="22">
        <f t="shared" si="314"/>
        <v>233844.48</v>
      </c>
    </row>
    <row r="2190" spans="1:15" ht="15">
      <c r="A2190" t="s">
        <v>1982</v>
      </c>
      <c r="B2190" s="16">
        <v>43441</v>
      </c>
      <c r="C2190" s="16">
        <v>43446</v>
      </c>
      <c r="D2190" s="17">
        <v>60</v>
      </c>
      <c r="E2190" s="18">
        <v>1571.6</v>
      </c>
      <c r="F2190" s="19">
        <f t="shared" si="306"/>
        <v>43508</v>
      </c>
      <c r="G2190" s="16">
        <v>43629</v>
      </c>
      <c r="H2190" s="20">
        <f t="shared" si="307"/>
        <v>121</v>
      </c>
      <c r="I2190" s="17">
        <f t="shared" si="308"/>
        <v>190163.59999999998</v>
      </c>
      <c r="J2190" s="17">
        <f t="shared" si="309"/>
        <v>181</v>
      </c>
      <c r="K2190" s="21">
        <f t="shared" si="310"/>
        <v>1390.6</v>
      </c>
      <c r="L2190" s="17">
        <f t="shared" si="311"/>
        <v>188</v>
      </c>
      <c r="M2190" s="17">
        <f t="shared" si="312"/>
        <v>183</v>
      </c>
      <c r="N2190" s="17">
        <f t="shared" si="313"/>
        <v>295460.8</v>
      </c>
      <c r="O2190" s="22">
        <f t="shared" si="314"/>
        <v>287602.8</v>
      </c>
    </row>
    <row r="2191" spans="1:15" ht="15">
      <c r="A2191" t="s">
        <v>1983</v>
      </c>
      <c r="B2191" s="16">
        <v>43472</v>
      </c>
      <c r="C2191" s="16">
        <v>43481</v>
      </c>
      <c r="D2191" s="17">
        <v>60</v>
      </c>
      <c r="E2191" s="18">
        <v>1623.92</v>
      </c>
      <c r="F2191" s="19">
        <f t="shared" si="306"/>
        <v>43540</v>
      </c>
      <c r="G2191" s="16">
        <v>43629</v>
      </c>
      <c r="H2191" s="20">
        <f t="shared" si="307"/>
        <v>89</v>
      </c>
      <c r="I2191" s="17">
        <f t="shared" si="308"/>
        <v>144528.88</v>
      </c>
      <c r="J2191" s="17">
        <f t="shared" si="309"/>
        <v>147</v>
      </c>
      <c r="K2191" s="21">
        <f t="shared" si="310"/>
        <v>1476.92</v>
      </c>
      <c r="L2191" s="17">
        <f t="shared" si="311"/>
        <v>157</v>
      </c>
      <c r="M2191" s="17">
        <f t="shared" si="312"/>
        <v>148</v>
      </c>
      <c r="N2191" s="17">
        <f t="shared" si="313"/>
        <v>254955.44</v>
      </c>
      <c r="O2191" s="22">
        <f t="shared" si="314"/>
        <v>240340.16</v>
      </c>
    </row>
    <row r="2192" spans="1:15" ht="15">
      <c r="A2192" t="s">
        <v>1984</v>
      </c>
      <c r="B2192" s="16">
        <v>43304</v>
      </c>
      <c r="C2192" s="16">
        <v>43312</v>
      </c>
      <c r="D2192" s="17">
        <v>60</v>
      </c>
      <c r="E2192" s="18">
        <v>15432.75</v>
      </c>
      <c r="F2192" s="19">
        <f t="shared" si="306"/>
        <v>43373</v>
      </c>
      <c r="G2192" s="16">
        <v>43629</v>
      </c>
      <c r="H2192" s="20">
        <f t="shared" si="307"/>
        <v>256</v>
      </c>
      <c r="I2192" s="17">
        <f t="shared" si="308"/>
        <v>3950784</v>
      </c>
      <c r="J2192" s="17">
        <f t="shared" si="309"/>
        <v>313</v>
      </c>
      <c r="K2192" s="21">
        <f t="shared" si="310"/>
        <v>15119.75</v>
      </c>
      <c r="L2192" s="17">
        <f t="shared" si="311"/>
        <v>325</v>
      </c>
      <c r="M2192" s="17">
        <f t="shared" si="312"/>
        <v>317</v>
      </c>
      <c r="N2192" s="17">
        <f t="shared" si="313"/>
        <v>5015643.75</v>
      </c>
      <c r="O2192" s="22">
        <f t="shared" si="314"/>
        <v>4892181.75</v>
      </c>
    </row>
    <row r="2193" spans="1:15" ht="15">
      <c r="A2193" t="s">
        <v>1985</v>
      </c>
      <c r="B2193" s="16">
        <v>43494</v>
      </c>
      <c r="C2193" s="16">
        <v>43496</v>
      </c>
      <c r="D2193" s="17">
        <v>60</v>
      </c>
      <c r="E2193" s="18">
        <v>1173.04</v>
      </c>
      <c r="F2193" s="19">
        <f t="shared" si="306"/>
        <v>43555</v>
      </c>
      <c r="G2193" s="16">
        <v>43572</v>
      </c>
      <c r="H2193" s="20">
        <f t="shared" si="307"/>
        <v>17</v>
      </c>
      <c r="I2193" s="17">
        <f t="shared" si="308"/>
        <v>19941.68</v>
      </c>
      <c r="J2193" s="17">
        <f t="shared" si="309"/>
        <v>77</v>
      </c>
      <c r="K2193" s="21">
        <f t="shared" si="310"/>
        <v>1096.04</v>
      </c>
      <c r="L2193" s="17">
        <f t="shared" si="311"/>
        <v>78</v>
      </c>
      <c r="M2193" s="17">
        <f t="shared" si="312"/>
        <v>76</v>
      </c>
      <c r="N2193" s="17">
        <f t="shared" si="313"/>
        <v>91497.12</v>
      </c>
      <c r="O2193" s="22">
        <f t="shared" si="314"/>
        <v>89151.04</v>
      </c>
    </row>
    <row r="2194" spans="1:15" ht="15">
      <c r="A2194" t="s">
        <v>1986</v>
      </c>
      <c r="B2194" s="16">
        <v>43511</v>
      </c>
      <c r="C2194" s="16">
        <v>43514</v>
      </c>
      <c r="D2194" s="17">
        <v>60</v>
      </c>
      <c r="E2194">
        <v>491.92</v>
      </c>
      <c r="F2194" s="19">
        <f t="shared" si="306"/>
        <v>43573</v>
      </c>
      <c r="G2194" s="16">
        <v>43572</v>
      </c>
      <c r="H2194" s="20">
        <f t="shared" si="307"/>
        <v>-1</v>
      </c>
      <c r="I2194" s="17">
        <f t="shared" si="308"/>
        <v>-491.92</v>
      </c>
      <c r="J2194" s="17">
        <f t="shared" si="309"/>
        <v>59</v>
      </c>
      <c r="K2194" s="21">
        <f t="shared" si="310"/>
        <v>432.92</v>
      </c>
      <c r="L2194" s="17">
        <f t="shared" si="311"/>
        <v>61</v>
      </c>
      <c r="M2194" s="17">
        <f t="shared" si="312"/>
        <v>58</v>
      </c>
      <c r="N2194" s="17">
        <f t="shared" si="313"/>
        <v>30007.120000000003</v>
      </c>
      <c r="O2194" s="22">
        <f t="shared" si="314"/>
        <v>28531.36</v>
      </c>
    </row>
    <row r="2195" spans="1:15" ht="15">
      <c r="A2195" t="s">
        <v>1987</v>
      </c>
      <c r="B2195" s="16">
        <v>43465</v>
      </c>
      <c r="C2195" s="16">
        <v>43472</v>
      </c>
      <c r="D2195" s="17">
        <v>60</v>
      </c>
      <c r="E2195" s="18">
        <v>2701.65</v>
      </c>
      <c r="F2195" s="19">
        <f t="shared" si="306"/>
        <v>43531</v>
      </c>
      <c r="G2195" s="16">
        <v>43628</v>
      </c>
      <c r="H2195" s="20">
        <f t="shared" si="307"/>
        <v>97</v>
      </c>
      <c r="I2195" s="17">
        <f t="shared" si="308"/>
        <v>262060.05000000002</v>
      </c>
      <c r="J2195" s="17">
        <f t="shared" si="309"/>
        <v>155</v>
      </c>
      <c r="K2195" s="21">
        <f t="shared" si="310"/>
        <v>2546.65</v>
      </c>
      <c r="L2195" s="17">
        <f t="shared" si="311"/>
        <v>163</v>
      </c>
      <c r="M2195" s="17">
        <f t="shared" si="312"/>
        <v>156</v>
      </c>
      <c r="N2195" s="17">
        <f t="shared" si="313"/>
        <v>440368.95</v>
      </c>
      <c r="O2195" s="22">
        <f t="shared" si="314"/>
        <v>421457.4</v>
      </c>
    </row>
    <row r="2196" spans="1:15" ht="15">
      <c r="A2196" t="s">
        <v>1988</v>
      </c>
      <c r="B2196" s="16">
        <v>43465</v>
      </c>
      <c r="C2196" s="16">
        <v>43472</v>
      </c>
      <c r="D2196" s="17">
        <v>60</v>
      </c>
      <c r="E2196" s="18">
        <v>3410</v>
      </c>
      <c r="F2196" s="19">
        <f t="shared" si="306"/>
        <v>43531</v>
      </c>
      <c r="G2196" s="16">
        <v>43605</v>
      </c>
      <c r="H2196" s="20">
        <f t="shared" si="307"/>
        <v>74</v>
      </c>
      <c r="I2196" s="17">
        <f t="shared" si="308"/>
        <v>252340</v>
      </c>
      <c r="J2196" s="17">
        <f t="shared" si="309"/>
        <v>133</v>
      </c>
      <c r="K2196" s="21">
        <f t="shared" si="310"/>
        <v>3277</v>
      </c>
      <c r="L2196" s="17">
        <f t="shared" si="311"/>
        <v>140</v>
      </c>
      <c r="M2196" s="17">
        <f t="shared" si="312"/>
        <v>133</v>
      </c>
      <c r="N2196" s="17">
        <f t="shared" si="313"/>
        <v>477400</v>
      </c>
      <c r="O2196" s="22">
        <f t="shared" si="314"/>
        <v>453530</v>
      </c>
    </row>
    <row r="2197" spans="1:15" ht="15">
      <c r="A2197" t="s">
        <v>1989</v>
      </c>
      <c r="B2197" s="16">
        <v>43496</v>
      </c>
      <c r="C2197" s="16">
        <v>43503</v>
      </c>
      <c r="D2197" s="17">
        <v>60</v>
      </c>
      <c r="E2197" s="18">
        <v>2701.65</v>
      </c>
      <c r="F2197" s="19">
        <f t="shared" si="306"/>
        <v>43562</v>
      </c>
      <c r="G2197" s="16">
        <v>43640</v>
      </c>
      <c r="H2197" s="20">
        <f t="shared" si="307"/>
        <v>78</v>
      </c>
      <c r="I2197" s="17">
        <f t="shared" si="308"/>
        <v>210728.7</v>
      </c>
      <c r="J2197" s="17">
        <f t="shared" si="309"/>
        <v>137</v>
      </c>
      <c r="K2197" s="21">
        <f t="shared" si="310"/>
        <v>2564.65</v>
      </c>
      <c r="L2197" s="17">
        <f t="shared" si="311"/>
        <v>144</v>
      </c>
      <c r="M2197" s="17">
        <f t="shared" si="312"/>
        <v>137</v>
      </c>
      <c r="N2197" s="17">
        <f t="shared" si="313"/>
        <v>389037.60000000003</v>
      </c>
      <c r="O2197" s="22">
        <f t="shared" si="314"/>
        <v>370126.05</v>
      </c>
    </row>
    <row r="2198" spans="1:15" ht="15">
      <c r="A2198" t="s">
        <v>1990</v>
      </c>
      <c r="B2198" s="16">
        <v>43496</v>
      </c>
      <c r="C2198" s="16">
        <v>43503</v>
      </c>
      <c r="D2198" s="17">
        <v>60</v>
      </c>
      <c r="E2198" s="18">
        <v>3410</v>
      </c>
      <c r="F2198" s="19">
        <f t="shared" si="306"/>
        <v>43562</v>
      </c>
      <c r="G2198" s="16">
        <v>43606</v>
      </c>
      <c r="H2198" s="20">
        <f t="shared" si="307"/>
        <v>44</v>
      </c>
      <c r="I2198" s="17">
        <f t="shared" si="308"/>
        <v>150040</v>
      </c>
      <c r="J2198" s="17">
        <f t="shared" si="309"/>
        <v>104</v>
      </c>
      <c r="K2198" s="21">
        <f t="shared" si="310"/>
        <v>3306</v>
      </c>
      <c r="L2198" s="17">
        <f t="shared" si="311"/>
        <v>110</v>
      </c>
      <c r="M2198" s="17">
        <f t="shared" si="312"/>
        <v>103</v>
      </c>
      <c r="N2198" s="17">
        <f t="shared" si="313"/>
        <v>375100</v>
      </c>
      <c r="O2198" s="22">
        <f t="shared" si="314"/>
        <v>351230</v>
      </c>
    </row>
    <row r="2199" spans="1:15" ht="15">
      <c r="A2199" t="s">
        <v>1991</v>
      </c>
      <c r="B2199" s="16">
        <v>43524</v>
      </c>
      <c r="C2199" s="16">
        <v>43530</v>
      </c>
      <c r="D2199" s="17">
        <v>60</v>
      </c>
      <c r="E2199" s="18">
        <v>2440.2</v>
      </c>
      <c r="F2199" s="19">
        <f t="shared" si="306"/>
        <v>43591</v>
      </c>
      <c r="G2199" s="16">
        <v>43573</v>
      </c>
      <c r="H2199" s="20">
        <f t="shared" si="307"/>
        <v>-18</v>
      </c>
      <c r="I2199" s="17">
        <f t="shared" si="308"/>
        <v>-43923.6</v>
      </c>
      <c r="J2199" s="17">
        <f t="shared" si="309"/>
        <v>42</v>
      </c>
      <c r="K2199" s="21">
        <f t="shared" si="310"/>
        <v>2398.2</v>
      </c>
      <c r="L2199" s="17">
        <f t="shared" si="311"/>
        <v>49</v>
      </c>
      <c r="M2199" s="17">
        <f t="shared" si="312"/>
        <v>43</v>
      </c>
      <c r="N2199" s="17">
        <f t="shared" si="313"/>
        <v>119569.79999999999</v>
      </c>
      <c r="O2199" s="22">
        <f t="shared" si="314"/>
        <v>104928.59999999999</v>
      </c>
    </row>
    <row r="2200" spans="1:15" ht="15">
      <c r="A2200" t="s">
        <v>1992</v>
      </c>
      <c r="B2200" s="16">
        <v>43524</v>
      </c>
      <c r="C2200" s="16">
        <v>43530</v>
      </c>
      <c r="D2200" s="17">
        <v>60</v>
      </c>
      <c r="E2200" s="18">
        <v>3080</v>
      </c>
      <c r="F2200" s="19">
        <f t="shared" si="306"/>
        <v>43591</v>
      </c>
      <c r="G2200" s="16">
        <v>43557</v>
      </c>
      <c r="H2200" s="20">
        <f t="shared" si="307"/>
        <v>-34</v>
      </c>
      <c r="I2200" s="17">
        <f t="shared" si="308"/>
        <v>-104720</v>
      </c>
      <c r="J2200" s="17">
        <f t="shared" si="309"/>
        <v>26</v>
      </c>
      <c r="K2200" s="21">
        <f t="shared" si="310"/>
        <v>3054</v>
      </c>
      <c r="L2200" s="17">
        <f t="shared" si="311"/>
        <v>33</v>
      </c>
      <c r="M2200" s="17">
        <f t="shared" si="312"/>
        <v>27</v>
      </c>
      <c r="N2200" s="17">
        <f t="shared" si="313"/>
        <v>101640</v>
      </c>
      <c r="O2200" s="22">
        <f t="shared" si="314"/>
        <v>83160</v>
      </c>
    </row>
    <row r="2201" spans="1:15" ht="15">
      <c r="A2201" t="s">
        <v>1993</v>
      </c>
      <c r="B2201" s="16">
        <v>42758</v>
      </c>
      <c r="C2201" s="16">
        <v>42779</v>
      </c>
      <c r="D2201" s="17">
        <v>60</v>
      </c>
      <c r="E2201" s="18">
        <v>1350</v>
      </c>
      <c r="F2201" s="19">
        <f t="shared" si="306"/>
        <v>42838</v>
      </c>
      <c r="G2201" s="16">
        <v>43566</v>
      </c>
      <c r="H2201" s="20">
        <f t="shared" si="307"/>
        <v>728</v>
      </c>
      <c r="I2201" s="17">
        <f t="shared" si="308"/>
        <v>982800</v>
      </c>
      <c r="J2201" s="17">
        <f t="shared" si="309"/>
        <v>778</v>
      </c>
      <c r="K2201" s="21">
        <f t="shared" si="310"/>
        <v>572</v>
      </c>
      <c r="L2201" s="17">
        <f t="shared" si="311"/>
        <v>808</v>
      </c>
      <c r="M2201" s="17">
        <f t="shared" si="312"/>
        <v>787</v>
      </c>
      <c r="N2201" s="17">
        <f t="shared" si="313"/>
        <v>1090800</v>
      </c>
      <c r="O2201" s="22">
        <f t="shared" si="314"/>
        <v>1062450</v>
      </c>
    </row>
    <row r="2202" spans="1:15" ht="15">
      <c r="A2202" t="s">
        <v>1994</v>
      </c>
      <c r="B2202" s="16">
        <v>42927</v>
      </c>
      <c r="C2202" s="16">
        <v>42936</v>
      </c>
      <c r="D2202" s="17">
        <v>60</v>
      </c>
      <c r="E2202" s="18">
        <v>1050</v>
      </c>
      <c r="F2202" s="19">
        <f t="shared" si="306"/>
        <v>42998</v>
      </c>
      <c r="G2202" s="16">
        <v>43563</v>
      </c>
      <c r="H2202" s="20">
        <f t="shared" si="307"/>
        <v>565</v>
      </c>
      <c r="I2202" s="17">
        <f t="shared" si="308"/>
        <v>593250</v>
      </c>
      <c r="J2202" s="17">
        <f t="shared" si="309"/>
        <v>618</v>
      </c>
      <c r="K2202" s="21">
        <f t="shared" si="310"/>
        <v>432</v>
      </c>
      <c r="L2202" s="17">
        <f t="shared" si="311"/>
        <v>636</v>
      </c>
      <c r="M2202" s="17">
        <f t="shared" si="312"/>
        <v>627</v>
      </c>
      <c r="N2202" s="17">
        <f t="shared" si="313"/>
        <v>667800</v>
      </c>
      <c r="O2202" s="22">
        <f t="shared" si="314"/>
        <v>658350</v>
      </c>
    </row>
    <row r="2203" spans="1:15" ht="15">
      <c r="A2203" t="s">
        <v>1995</v>
      </c>
      <c r="B2203" s="16">
        <v>42964</v>
      </c>
      <c r="C2203" s="16">
        <v>42975</v>
      </c>
      <c r="D2203" s="17">
        <v>60</v>
      </c>
      <c r="E2203">
        <v>700</v>
      </c>
      <c r="F2203" s="19">
        <f t="shared" si="306"/>
        <v>43036</v>
      </c>
      <c r="G2203" s="16">
        <v>43609</v>
      </c>
      <c r="H2203" s="20">
        <f t="shared" si="307"/>
        <v>573</v>
      </c>
      <c r="I2203" s="17">
        <f t="shared" si="308"/>
        <v>401100</v>
      </c>
      <c r="J2203" s="17">
        <f t="shared" si="309"/>
        <v>626</v>
      </c>
      <c r="K2203" s="21">
        <f t="shared" si="310"/>
        <v>74</v>
      </c>
      <c r="L2203" s="17">
        <f t="shared" si="311"/>
        <v>645</v>
      </c>
      <c r="M2203" s="17">
        <f t="shared" si="312"/>
        <v>634</v>
      </c>
      <c r="N2203" s="17">
        <f t="shared" si="313"/>
        <v>451500</v>
      </c>
      <c r="O2203" s="22">
        <f t="shared" si="314"/>
        <v>443800</v>
      </c>
    </row>
    <row r="2204" spans="1:15" ht="15">
      <c r="A2204" t="s">
        <v>1996</v>
      </c>
      <c r="B2204" s="16">
        <v>42959</v>
      </c>
      <c r="C2204" s="16">
        <v>42982</v>
      </c>
      <c r="D2204" s="17">
        <v>60</v>
      </c>
      <c r="E2204" s="18">
        <v>1430.88</v>
      </c>
      <c r="F2204" s="19">
        <f t="shared" si="306"/>
        <v>43043</v>
      </c>
      <c r="G2204" s="16">
        <v>43640</v>
      </c>
      <c r="H2204" s="20">
        <f t="shared" si="307"/>
        <v>597</v>
      </c>
      <c r="I2204" s="17">
        <f t="shared" si="308"/>
        <v>854235.3600000001</v>
      </c>
      <c r="J2204" s="17">
        <f t="shared" si="309"/>
        <v>650</v>
      </c>
      <c r="K2204" s="21">
        <f t="shared" si="310"/>
        <v>780.8800000000001</v>
      </c>
      <c r="L2204" s="17">
        <f t="shared" si="311"/>
        <v>681</v>
      </c>
      <c r="M2204" s="17">
        <f t="shared" si="312"/>
        <v>658</v>
      </c>
      <c r="N2204" s="17">
        <f t="shared" si="313"/>
        <v>974429.28</v>
      </c>
      <c r="O2204" s="22">
        <f t="shared" si="314"/>
        <v>941519.04</v>
      </c>
    </row>
    <row r="2205" spans="1:15" ht="15">
      <c r="A2205" t="s">
        <v>1997</v>
      </c>
      <c r="B2205" s="16">
        <v>43476</v>
      </c>
      <c r="C2205" s="16">
        <v>43479</v>
      </c>
      <c r="D2205" s="17">
        <v>60</v>
      </c>
      <c r="E2205" s="18">
        <v>1590</v>
      </c>
      <c r="F2205" s="19">
        <f t="shared" si="306"/>
        <v>43538</v>
      </c>
      <c r="G2205" s="16">
        <v>43570</v>
      </c>
      <c r="H2205" s="20">
        <f t="shared" si="307"/>
        <v>32</v>
      </c>
      <c r="I2205" s="17">
        <f t="shared" si="308"/>
        <v>50880</v>
      </c>
      <c r="J2205" s="17">
        <f t="shared" si="309"/>
        <v>91</v>
      </c>
      <c r="K2205" s="21">
        <f t="shared" si="310"/>
        <v>1499</v>
      </c>
      <c r="L2205" s="17">
        <f t="shared" si="311"/>
        <v>94</v>
      </c>
      <c r="M2205" s="17">
        <f t="shared" si="312"/>
        <v>91</v>
      </c>
      <c r="N2205" s="17">
        <f t="shared" si="313"/>
        <v>149460</v>
      </c>
      <c r="O2205" s="22">
        <f t="shared" si="314"/>
        <v>144690</v>
      </c>
    </row>
    <row r="2206" spans="1:15" ht="15">
      <c r="A2206" t="s">
        <v>1998</v>
      </c>
      <c r="B2206" s="16">
        <v>43486</v>
      </c>
      <c r="C2206" s="16">
        <v>43500</v>
      </c>
      <c r="D2206" s="17">
        <v>60</v>
      </c>
      <c r="E2206">
        <v>196</v>
      </c>
      <c r="F2206" s="19">
        <f t="shared" si="306"/>
        <v>43559</v>
      </c>
      <c r="G2206" s="16">
        <v>43570</v>
      </c>
      <c r="H2206" s="20">
        <f t="shared" si="307"/>
        <v>11</v>
      </c>
      <c r="I2206" s="17">
        <f t="shared" si="308"/>
        <v>2156</v>
      </c>
      <c r="J2206" s="17">
        <f t="shared" si="309"/>
        <v>71</v>
      </c>
      <c r="K2206" s="21">
        <f t="shared" si="310"/>
        <v>125</v>
      </c>
      <c r="L2206" s="17">
        <f t="shared" si="311"/>
        <v>84</v>
      </c>
      <c r="M2206" s="17">
        <f t="shared" si="312"/>
        <v>70</v>
      </c>
      <c r="N2206" s="17">
        <f t="shared" si="313"/>
        <v>16464</v>
      </c>
      <c r="O2206" s="22">
        <f t="shared" si="314"/>
        <v>13720</v>
      </c>
    </row>
    <row r="2207" spans="1:15" ht="15">
      <c r="A2207" t="s">
        <v>1999</v>
      </c>
      <c r="B2207" s="16">
        <v>43493</v>
      </c>
      <c r="C2207" s="16">
        <v>43501</v>
      </c>
      <c r="D2207" s="17">
        <v>60</v>
      </c>
      <c r="E2207">
        <v>150</v>
      </c>
      <c r="F2207" s="19">
        <f t="shared" si="306"/>
        <v>43560</v>
      </c>
      <c r="G2207" s="16">
        <v>43584</v>
      </c>
      <c r="H2207" s="20">
        <f t="shared" si="307"/>
        <v>24</v>
      </c>
      <c r="I2207" s="17">
        <f t="shared" si="308"/>
        <v>3600</v>
      </c>
      <c r="J2207" s="17">
        <f t="shared" si="309"/>
        <v>84</v>
      </c>
      <c r="K2207" s="21">
        <f t="shared" si="310"/>
        <v>66</v>
      </c>
      <c r="L2207" s="17">
        <f t="shared" si="311"/>
        <v>91</v>
      </c>
      <c r="M2207" s="17">
        <f t="shared" si="312"/>
        <v>83</v>
      </c>
      <c r="N2207" s="17">
        <f t="shared" si="313"/>
        <v>13650</v>
      </c>
      <c r="O2207" s="22">
        <f t="shared" si="314"/>
        <v>12450</v>
      </c>
    </row>
    <row r="2208" spans="1:15" ht="15">
      <c r="A2208" t="s">
        <v>2000</v>
      </c>
      <c r="B2208" s="16">
        <v>43501</v>
      </c>
      <c r="C2208" s="16">
        <v>43509</v>
      </c>
      <c r="D2208" s="17">
        <v>60</v>
      </c>
      <c r="E2208">
        <v>350</v>
      </c>
      <c r="F2208" s="19">
        <f t="shared" si="306"/>
        <v>43568</v>
      </c>
      <c r="G2208" s="16">
        <v>43621</v>
      </c>
      <c r="H2208" s="20">
        <f t="shared" si="307"/>
        <v>53</v>
      </c>
      <c r="I2208" s="17">
        <f t="shared" si="308"/>
        <v>18550</v>
      </c>
      <c r="J2208" s="17">
        <f t="shared" si="309"/>
        <v>112</v>
      </c>
      <c r="K2208" s="21">
        <f t="shared" si="310"/>
        <v>238</v>
      </c>
      <c r="L2208" s="17">
        <f t="shared" si="311"/>
        <v>120</v>
      </c>
      <c r="M2208" s="17">
        <f t="shared" si="312"/>
        <v>112</v>
      </c>
      <c r="N2208" s="17">
        <f t="shared" si="313"/>
        <v>42000</v>
      </c>
      <c r="O2208" s="22">
        <f t="shared" si="314"/>
        <v>39200</v>
      </c>
    </row>
    <row r="2209" spans="1:15" ht="15">
      <c r="A2209" t="s">
        <v>2001</v>
      </c>
      <c r="B2209" s="16">
        <v>43504</v>
      </c>
      <c r="C2209" s="16">
        <v>43511</v>
      </c>
      <c r="D2209" s="17">
        <v>60</v>
      </c>
      <c r="E2209">
        <v>795</v>
      </c>
      <c r="F2209" s="19">
        <f t="shared" si="306"/>
        <v>43570</v>
      </c>
      <c r="G2209" s="16">
        <v>43588</v>
      </c>
      <c r="H2209" s="20">
        <f t="shared" si="307"/>
        <v>18</v>
      </c>
      <c r="I2209" s="17">
        <f t="shared" si="308"/>
        <v>14310</v>
      </c>
      <c r="J2209" s="17">
        <f t="shared" si="309"/>
        <v>78</v>
      </c>
      <c r="K2209" s="21">
        <f t="shared" si="310"/>
        <v>717</v>
      </c>
      <c r="L2209" s="17">
        <f t="shared" si="311"/>
        <v>84</v>
      </c>
      <c r="M2209" s="17">
        <f t="shared" si="312"/>
        <v>77</v>
      </c>
      <c r="N2209" s="17">
        <f t="shared" si="313"/>
        <v>66780</v>
      </c>
      <c r="O2209" s="22">
        <f t="shared" si="314"/>
        <v>61215</v>
      </c>
    </row>
    <row r="2210" spans="1:15" ht="15">
      <c r="A2210" t="s">
        <v>2002</v>
      </c>
      <c r="B2210" s="16">
        <v>43518</v>
      </c>
      <c r="C2210" s="16">
        <v>43523</v>
      </c>
      <c r="D2210" s="17">
        <v>60</v>
      </c>
      <c r="E2210">
        <v>795</v>
      </c>
      <c r="F2210" s="19">
        <f t="shared" si="306"/>
        <v>43582</v>
      </c>
      <c r="G2210" s="16">
        <v>43605</v>
      </c>
      <c r="H2210" s="20">
        <f t="shared" si="307"/>
        <v>23</v>
      </c>
      <c r="I2210" s="17">
        <f t="shared" si="308"/>
        <v>18285</v>
      </c>
      <c r="J2210" s="17">
        <f t="shared" si="309"/>
        <v>83</v>
      </c>
      <c r="K2210" s="21">
        <f t="shared" si="310"/>
        <v>712</v>
      </c>
      <c r="L2210" s="17">
        <f t="shared" si="311"/>
        <v>87</v>
      </c>
      <c r="M2210" s="17">
        <f t="shared" si="312"/>
        <v>82</v>
      </c>
      <c r="N2210" s="17">
        <f t="shared" si="313"/>
        <v>69165</v>
      </c>
      <c r="O2210" s="22">
        <f t="shared" si="314"/>
        <v>65190</v>
      </c>
    </row>
    <row r="2211" spans="1:15" ht="15">
      <c r="A2211" t="s">
        <v>2003</v>
      </c>
      <c r="B2211" s="16">
        <v>43532</v>
      </c>
      <c r="C2211" s="16">
        <v>43542</v>
      </c>
      <c r="D2211" s="17">
        <v>60</v>
      </c>
      <c r="E2211">
        <v>700</v>
      </c>
      <c r="F2211" s="19">
        <f t="shared" si="306"/>
        <v>43603</v>
      </c>
      <c r="G2211" s="16">
        <v>43584</v>
      </c>
      <c r="H2211" s="20">
        <f t="shared" si="307"/>
        <v>-19</v>
      </c>
      <c r="I2211" s="17">
        <f t="shared" si="308"/>
        <v>-13300</v>
      </c>
      <c r="J2211" s="17">
        <f t="shared" si="309"/>
        <v>41</v>
      </c>
      <c r="K2211" s="21">
        <f t="shared" si="310"/>
        <v>659</v>
      </c>
      <c r="L2211" s="17">
        <f t="shared" si="311"/>
        <v>52</v>
      </c>
      <c r="M2211" s="17">
        <f t="shared" si="312"/>
        <v>42</v>
      </c>
      <c r="N2211" s="17">
        <f t="shared" si="313"/>
        <v>36400</v>
      </c>
      <c r="O2211" s="22">
        <f t="shared" si="314"/>
        <v>29400</v>
      </c>
    </row>
    <row r="2212" spans="1:15" ht="15">
      <c r="A2212" t="s">
        <v>2004</v>
      </c>
      <c r="B2212" s="16">
        <v>43555</v>
      </c>
      <c r="C2212" s="16">
        <v>43558</v>
      </c>
      <c r="D2212" s="17">
        <v>60</v>
      </c>
      <c r="E2212">
        <v>150</v>
      </c>
      <c r="F2212" s="19">
        <f t="shared" si="306"/>
        <v>43619</v>
      </c>
      <c r="G2212" s="16">
        <v>43634</v>
      </c>
      <c r="H2212" s="20">
        <f t="shared" si="307"/>
        <v>15</v>
      </c>
      <c r="I2212" s="17">
        <f t="shared" si="308"/>
        <v>2250</v>
      </c>
      <c r="J2212" s="17">
        <f t="shared" si="309"/>
        <v>75</v>
      </c>
      <c r="K2212" s="21">
        <f t="shared" si="310"/>
        <v>75</v>
      </c>
      <c r="L2212" s="17">
        <f t="shared" si="311"/>
        <v>79</v>
      </c>
      <c r="M2212" s="17">
        <f t="shared" si="312"/>
        <v>76</v>
      </c>
      <c r="N2212" s="17">
        <f t="shared" si="313"/>
        <v>11850</v>
      </c>
      <c r="O2212" s="22">
        <f t="shared" si="314"/>
        <v>11400</v>
      </c>
    </row>
    <row r="2213" spans="1:15" ht="15">
      <c r="A2213" t="s">
        <v>2005</v>
      </c>
      <c r="B2213" s="16">
        <v>43465</v>
      </c>
      <c r="C2213" s="16">
        <v>43501</v>
      </c>
      <c r="D2213" s="17">
        <v>60</v>
      </c>
      <c r="E2213" s="18">
        <v>2800</v>
      </c>
      <c r="F2213" s="19">
        <f t="shared" si="306"/>
        <v>43560</v>
      </c>
      <c r="G2213" s="16">
        <v>43560</v>
      </c>
      <c r="H2213" s="20">
        <f t="shared" si="307"/>
        <v>0</v>
      </c>
      <c r="I2213" s="17">
        <f t="shared" si="308"/>
        <v>0</v>
      </c>
      <c r="J2213" s="17">
        <f t="shared" si="309"/>
        <v>60</v>
      </c>
      <c r="K2213" s="21">
        <f t="shared" si="310"/>
        <v>2740</v>
      </c>
      <c r="L2213" s="17">
        <f t="shared" si="311"/>
        <v>95</v>
      </c>
      <c r="M2213" s="17">
        <f t="shared" si="312"/>
        <v>59</v>
      </c>
      <c r="N2213" s="17">
        <f t="shared" si="313"/>
        <v>266000</v>
      </c>
      <c r="O2213" s="22">
        <f t="shared" si="314"/>
        <v>165200</v>
      </c>
    </row>
    <row r="2214" spans="1:15" ht="15">
      <c r="A2214" t="s">
        <v>2006</v>
      </c>
      <c r="B2214" s="16">
        <v>43573</v>
      </c>
      <c r="C2214" s="16">
        <v>43573</v>
      </c>
      <c r="D2214" s="17">
        <v>60</v>
      </c>
      <c r="E2214">
        <v>80</v>
      </c>
      <c r="F2214" s="19">
        <f t="shared" si="306"/>
        <v>43634</v>
      </c>
      <c r="G2214" s="16">
        <v>43584</v>
      </c>
      <c r="H2214" s="20">
        <f t="shared" si="307"/>
        <v>-50</v>
      </c>
      <c r="I2214" s="17">
        <f t="shared" si="308"/>
        <v>-4000</v>
      </c>
      <c r="J2214" s="17">
        <f t="shared" si="309"/>
        <v>11</v>
      </c>
      <c r="K2214" s="21">
        <f t="shared" si="310"/>
        <v>69</v>
      </c>
      <c r="L2214" s="17">
        <f t="shared" si="311"/>
        <v>11</v>
      </c>
      <c r="M2214" s="17">
        <f t="shared" si="312"/>
        <v>11</v>
      </c>
      <c r="N2214" s="17">
        <f t="shared" si="313"/>
        <v>880</v>
      </c>
      <c r="O2214" s="22">
        <f t="shared" si="314"/>
        <v>880</v>
      </c>
    </row>
    <row r="2215" spans="1:15" ht="15">
      <c r="A2215" t="s">
        <v>2007</v>
      </c>
      <c r="B2215" s="16">
        <v>43596</v>
      </c>
      <c r="C2215" s="16">
        <v>43598</v>
      </c>
      <c r="D2215" s="17">
        <v>60</v>
      </c>
      <c r="E2215">
        <v>180</v>
      </c>
      <c r="F2215" s="19">
        <f t="shared" si="306"/>
        <v>43659</v>
      </c>
      <c r="G2215" s="16">
        <v>43560</v>
      </c>
      <c r="H2215" s="20">
        <f t="shared" si="307"/>
        <v>-99</v>
      </c>
      <c r="I2215" s="17">
        <f t="shared" si="308"/>
        <v>-17820</v>
      </c>
      <c r="J2215" s="17">
        <f t="shared" si="309"/>
        <v>-38</v>
      </c>
      <c r="K2215" s="21">
        <f t="shared" si="310"/>
        <v>218</v>
      </c>
      <c r="L2215" s="17">
        <f t="shared" si="311"/>
        <v>-36</v>
      </c>
      <c r="M2215" s="17">
        <f t="shared" si="312"/>
        <v>-38</v>
      </c>
      <c r="N2215" s="17">
        <f t="shared" si="313"/>
        <v>-6480</v>
      </c>
      <c r="O2215" s="22">
        <f t="shared" si="314"/>
        <v>-6840</v>
      </c>
    </row>
    <row r="2216" spans="1:15" ht="15">
      <c r="A2216" t="s">
        <v>2008</v>
      </c>
      <c r="B2216" s="16">
        <v>43596</v>
      </c>
      <c r="C2216" s="16">
        <v>43598</v>
      </c>
      <c r="D2216" s="17">
        <v>60</v>
      </c>
      <c r="E2216">
        <v>126</v>
      </c>
      <c r="F2216" s="19">
        <f t="shared" si="306"/>
        <v>43659</v>
      </c>
      <c r="G2216" s="16">
        <v>43584</v>
      </c>
      <c r="H2216" s="20">
        <f t="shared" si="307"/>
        <v>-75</v>
      </c>
      <c r="I2216" s="17">
        <f t="shared" si="308"/>
        <v>-9450</v>
      </c>
      <c r="J2216" s="17">
        <f t="shared" si="309"/>
        <v>-14</v>
      </c>
      <c r="K2216" s="21">
        <f t="shared" si="310"/>
        <v>140</v>
      </c>
      <c r="L2216" s="17">
        <f t="shared" si="311"/>
        <v>-12</v>
      </c>
      <c r="M2216" s="17">
        <f t="shared" si="312"/>
        <v>-14</v>
      </c>
      <c r="N2216" s="17">
        <f t="shared" si="313"/>
        <v>-1512</v>
      </c>
      <c r="O2216" s="22">
        <f t="shared" si="314"/>
        <v>-1764</v>
      </c>
    </row>
    <row r="2217" spans="1:15" ht="15">
      <c r="A2217" t="s">
        <v>1456</v>
      </c>
      <c r="B2217" s="16">
        <v>43444</v>
      </c>
      <c r="C2217" s="16">
        <v>43451</v>
      </c>
      <c r="D2217" s="17">
        <v>60</v>
      </c>
      <c r="E2217" s="18">
        <v>3435</v>
      </c>
      <c r="F2217" s="19">
        <f t="shared" si="306"/>
        <v>43513</v>
      </c>
      <c r="G2217" s="16">
        <v>43605</v>
      </c>
      <c r="H2217" s="20">
        <f t="shared" si="307"/>
        <v>92</v>
      </c>
      <c r="I2217" s="17">
        <f t="shared" si="308"/>
        <v>316020</v>
      </c>
      <c r="J2217" s="17">
        <f t="shared" si="309"/>
        <v>153</v>
      </c>
      <c r="K2217" s="21">
        <f t="shared" si="310"/>
        <v>3282</v>
      </c>
      <c r="L2217" s="17">
        <f t="shared" si="311"/>
        <v>161</v>
      </c>
      <c r="M2217" s="17">
        <f t="shared" si="312"/>
        <v>154</v>
      </c>
      <c r="N2217" s="17">
        <f t="shared" si="313"/>
        <v>553035</v>
      </c>
      <c r="O2217" s="22">
        <f t="shared" si="314"/>
        <v>528990</v>
      </c>
    </row>
    <row r="2218" spans="1:15" ht="15">
      <c r="A2218" t="s">
        <v>2009</v>
      </c>
      <c r="B2218" s="16">
        <v>43479</v>
      </c>
      <c r="C2218" s="16">
        <v>43481</v>
      </c>
      <c r="D2218" s="17">
        <v>60</v>
      </c>
      <c r="E2218">
        <v>348.48</v>
      </c>
      <c r="F2218" s="19">
        <f t="shared" si="306"/>
        <v>43540</v>
      </c>
      <c r="G2218" s="16">
        <v>43633</v>
      </c>
      <c r="H2218" s="20">
        <f t="shared" si="307"/>
        <v>93</v>
      </c>
      <c r="I2218" s="17">
        <f t="shared" si="308"/>
        <v>32408.640000000003</v>
      </c>
      <c r="J2218" s="17">
        <f t="shared" si="309"/>
        <v>151</v>
      </c>
      <c r="K2218" s="21">
        <f t="shared" si="310"/>
        <v>197.48000000000002</v>
      </c>
      <c r="L2218" s="17">
        <f t="shared" si="311"/>
        <v>154</v>
      </c>
      <c r="M2218" s="17">
        <f t="shared" si="312"/>
        <v>152</v>
      </c>
      <c r="N2218" s="17">
        <f t="shared" si="313"/>
        <v>53665.920000000006</v>
      </c>
      <c r="O2218" s="22">
        <f t="shared" si="314"/>
        <v>52968.96000000001</v>
      </c>
    </row>
    <row r="2219" spans="1:15" ht="15">
      <c r="A2219" t="s">
        <v>2010</v>
      </c>
      <c r="B2219" s="16">
        <v>43479</v>
      </c>
      <c r="C2219" s="16">
        <v>43481</v>
      </c>
      <c r="D2219" s="17">
        <v>60</v>
      </c>
      <c r="E2219" s="18">
        <v>1791.02</v>
      </c>
      <c r="F2219" s="19">
        <f t="shared" si="306"/>
        <v>43540</v>
      </c>
      <c r="G2219" s="16">
        <v>43584</v>
      </c>
      <c r="H2219" s="20">
        <f t="shared" si="307"/>
        <v>44</v>
      </c>
      <c r="I2219" s="17">
        <f t="shared" si="308"/>
        <v>78804.88</v>
      </c>
      <c r="J2219" s="17">
        <f t="shared" si="309"/>
        <v>103</v>
      </c>
      <c r="K2219" s="21">
        <f t="shared" si="310"/>
        <v>1688.02</v>
      </c>
      <c r="L2219" s="17">
        <f t="shared" si="311"/>
        <v>105</v>
      </c>
      <c r="M2219" s="17">
        <f t="shared" si="312"/>
        <v>103</v>
      </c>
      <c r="N2219" s="17">
        <f t="shared" si="313"/>
        <v>188057.1</v>
      </c>
      <c r="O2219" s="22">
        <f t="shared" si="314"/>
        <v>184475.06</v>
      </c>
    </row>
    <row r="2220" spans="1:15" ht="15">
      <c r="A2220" t="s">
        <v>2011</v>
      </c>
      <c r="B2220" s="16">
        <v>43481</v>
      </c>
      <c r="C2220" s="16">
        <v>43486</v>
      </c>
      <c r="D2220" s="17">
        <v>60</v>
      </c>
      <c r="E2220">
        <v>696.98</v>
      </c>
      <c r="F2220" s="19">
        <f t="shared" si="306"/>
        <v>43545</v>
      </c>
      <c r="G2220" s="16">
        <v>43605</v>
      </c>
      <c r="H2220" s="20">
        <f t="shared" si="307"/>
        <v>60</v>
      </c>
      <c r="I2220" s="17">
        <f t="shared" si="308"/>
        <v>41818.8</v>
      </c>
      <c r="J2220" s="17">
        <f t="shared" si="309"/>
        <v>119</v>
      </c>
      <c r="K2220" s="21">
        <f t="shared" si="310"/>
        <v>577.98</v>
      </c>
      <c r="L2220" s="17">
        <f t="shared" si="311"/>
        <v>124</v>
      </c>
      <c r="M2220" s="17">
        <f t="shared" si="312"/>
        <v>119</v>
      </c>
      <c r="N2220" s="17">
        <f t="shared" si="313"/>
        <v>86425.52</v>
      </c>
      <c r="O2220" s="22">
        <f t="shared" si="314"/>
        <v>82940.62</v>
      </c>
    </row>
    <row r="2221" spans="1:15" ht="15">
      <c r="A2221" t="s">
        <v>2012</v>
      </c>
      <c r="B2221" s="16">
        <v>43523</v>
      </c>
      <c r="C2221" s="16">
        <v>43529</v>
      </c>
      <c r="D2221" s="17">
        <v>60</v>
      </c>
      <c r="E2221" s="18">
        <v>1791.02</v>
      </c>
      <c r="F2221" s="19">
        <f t="shared" si="306"/>
        <v>43590</v>
      </c>
      <c r="G2221" s="16">
        <v>43633</v>
      </c>
      <c r="H2221" s="20">
        <f t="shared" si="307"/>
        <v>43</v>
      </c>
      <c r="I2221" s="17">
        <f t="shared" si="308"/>
        <v>77013.86</v>
      </c>
      <c r="J2221" s="17">
        <f t="shared" si="309"/>
        <v>102</v>
      </c>
      <c r="K2221" s="21">
        <f t="shared" si="310"/>
        <v>1689.02</v>
      </c>
      <c r="L2221" s="17">
        <f t="shared" si="311"/>
        <v>110</v>
      </c>
      <c r="M2221" s="17">
        <f t="shared" si="312"/>
        <v>104</v>
      </c>
      <c r="N2221" s="17">
        <f t="shared" si="313"/>
        <v>197012.2</v>
      </c>
      <c r="O2221" s="22">
        <f t="shared" si="314"/>
        <v>186266.08</v>
      </c>
    </row>
    <row r="2222" spans="1:15" ht="15">
      <c r="A2222" t="s">
        <v>2013</v>
      </c>
      <c r="B2222" s="16">
        <v>43549</v>
      </c>
      <c r="C2222" s="16">
        <v>43553</v>
      </c>
      <c r="D2222" s="17">
        <v>60</v>
      </c>
      <c r="E2222" s="18">
        <v>1791.02</v>
      </c>
      <c r="F2222" s="19">
        <f t="shared" si="306"/>
        <v>43614</v>
      </c>
      <c r="G2222" s="16">
        <v>43584</v>
      </c>
      <c r="H2222" s="20">
        <f t="shared" si="307"/>
        <v>-30</v>
      </c>
      <c r="I2222" s="17">
        <f t="shared" si="308"/>
        <v>-53730.6</v>
      </c>
      <c r="J2222" s="17">
        <f t="shared" si="309"/>
        <v>30</v>
      </c>
      <c r="K2222" s="21">
        <f t="shared" si="310"/>
        <v>1761.02</v>
      </c>
      <c r="L2222" s="17">
        <f t="shared" si="311"/>
        <v>35</v>
      </c>
      <c r="M2222" s="17">
        <f t="shared" si="312"/>
        <v>31</v>
      </c>
      <c r="N2222" s="17">
        <f t="shared" si="313"/>
        <v>62685.7</v>
      </c>
      <c r="O2222" s="22">
        <f t="shared" si="314"/>
        <v>55521.62</v>
      </c>
    </row>
    <row r="2223" spans="1:15" ht="15">
      <c r="A2223" t="s">
        <v>2014</v>
      </c>
      <c r="B2223" s="16">
        <v>43514</v>
      </c>
      <c r="C2223" s="16">
        <v>43529</v>
      </c>
      <c r="D2223" s="17">
        <v>60</v>
      </c>
      <c r="E2223">
        <v>296.59</v>
      </c>
      <c r="F2223" s="19">
        <f t="shared" si="306"/>
        <v>43590</v>
      </c>
      <c r="G2223" s="16">
        <v>43605</v>
      </c>
      <c r="H2223" s="20">
        <f t="shared" si="307"/>
        <v>15</v>
      </c>
      <c r="I2223" s="17">
        <f t="shared" si="308"/>
        <v>4448.849999999999</v>
      </c>
      <c r="J2223" s="17">
        <f t="shared" si="309"/>
        <v>75</v>
      </c>
      <c r="K2223" s="21">
        <f t="shared" si="310"/>
        <v>221.58999999999997</v>
      </c>
      <c r="L2223" s="17">
        <f t="shared" si="311"/>
        <v>91</v>
      </c>
      <c r="M2223" s="17">
        <f t="shared" si="312"/>
        <v>76</v>
      </c>
      <c r="N2223" s="17">
        <f t="shared" si="313"/>
        <v>26989.69</v>
      </c>
      <c r="O2223" s="22">
        <f t="shared" si="314"/>
        <v>22540.839999999997</v>
      </c>
    </row>
    <row r="2224" spans="1:15" ht="15">
      <c r="A2224" t="s">
        <v>1429</v>
      </c>
      <c r="B2224" s="16">
        <v>43514</v>
      </c>
      <c r="C2224" s="16">
        <v>43529</v>
      </c>
      <c r="D2224" s="17">
        <v>60</v>
      </c>
      <c r="E2224">
        <v>296.59</v>
      </c>
      <c r="F2224" s="19">
        <f t="shared" si="306"/>
        <v>43590</v>
      </c>
      <c r="G2224" s="16">
        <v>43584</v>
      </c>
      <c r="H2224" s="20">
        <f t="shared" si="307"/>
        <v>-6</v>
      </c>
      <c r="I2224" s="17">
        <f t="shared" si="308"/>
        <v>-1779.54</v>
      </c>
      <c r="J2224" s="17">
        <f t="shared" si="309"/>
        <v>54</v>
      </c>
      <c r="K2224" s="21">
        <f t="shared" si="310"/>
        <v>242.58999999999997</v>
      </c>
      <c r="L2224" s="17">
        <f t="shared" si="311"/>
        <v>70</v>
      </c>
      <c r="M2224" s="17">
        <f t="shared" si="312"/>
        <v>55</v>
      </c>
      <c r="N2224" s="17">
        <f t="shared" si="313"/>
        <v>20761.3</v>
      </c>
      <c r="O2224" s="22">
        <f t="shared" si="314"/>
        <v>16312.449999999999</v>
      </c>
    </row>
    <row r="2225" spans="1:15" ht="15">
      <c r="A2225" t="s">
        <v>260</v>
      </c>
      <c r="B2225" s="16">
        <v>43448</v>
      </c>
      <c r="C2225" s="16">
        <v>43453</v>
      </c>
      <c r="D2225" s="17">
        <v>60</v>
      </c>
      <c r="E2225">
        <v>350</v>
      </c>
      <c r="F2225" s="19">
        <f t="shared" si="306"/>
        <v>43515</v>
      </c>
      <c r="G2225" s="16">
        <v>43633</v>
      </c>
      <c r="H2225" s="20">
        <f t="shared" si="307"/>
        <v>118</v>
      </c>
      <c r="I2225" s="17">
        <f t="shared" si="308"/>
        <v>41300</v>
      </c>
      <c r="J2225" s="17">
        <f t="shared" si="309"/>
        <v>178</v>
      </c>
      <c r="K2225" s="21">
        <f t="shared" si="310"/>
        <v>172</v>
      </c>
      <c r="L2225" s="17">
        <f t="shared" si="311"/>
        <v>185</v>
      </c>
      <c r="M2225" s="17">
        <f t="shared" si="312"/>
        <v>180</v>
      </c>
      <c r="N2225" s="17">
        <f t="shared" si="313"/>
        <v>64750</v>
      </c>
      <c r="O2225" s="22">
        <f t="shared" si="314"/>
        <v>63000</v>
      </c>
    </row>
    <row r="2226" spans="1:15" ht="15">
      <c r="A2226" t="s">
        <v>56</v>
      </c>
      <c r="B2226" s="16">
        <v>43463</v>
      </c>
      <c r="C2226" s="16">
        <v>43475</v>
      </c>
      <c r="D2226" s="17">
        <v>60</v>
      </c>
      <c r="E2226">
        <v>350</v>
      </c>
      <c r="F2226" s="19">
        <f t="shared" si="306"/>
        <v>43534</v>
      </c>
      <c r="G2226" s="16">
        <v>43558</v>
      </c>
      <c r="H2226" s="20">
        <f t="shared" si="307"/>
        <v>24</v>
      </c>
      <c r="I2226" s="17">
        <f t="shared" si="308"/>
        <v>8400</v>
      </c>
      <c r="J2226" s="17">
        <f t="shared" si="309"/>
        <v>83</v>
      </c>
      <c r="K2226" s="21">
        <f t="shared" si="310"/>
        <v>267</v>
      </c>
      <c r="L2226" s="17">
        <f t="shared" si="311"/>
        <v>95</v>
      </c>
      <c r="M2226" s="17">
        <f t="shared" si="312"/>
        <v>83</v>
      </c>
      <c r="N2226" s="17">
        <f t="shared" si="313"/>
        <v>33250</v>
      </c>
      <c r="O2226" s="22">
        <f t="shared" si="314"/>
        <v>29050</v>
      </c>
    </row>
    <row r="2227" spans="1:15" ht="15">
      <c r="A2227" t="s">
        <v>1918</v>
      </c>
      <c r="B2227" s="16">
        <v>43529</v>
      </c>
      <c r="C2227" s="16">
        <v>43531</v>
      </c>
      <c r="D2227" s="17">
        <v>60</v>
      </c>
      <c r="E2227" s="18">
        <v>1100</v>
      </c>
      <c r="F2227" s="19">
        <f t="shared" si="306"/>
        <v>43592</v>
      </c>
      <c r="G2227" s="16">
        <v>43558</v>
      </c>
      <c r="H2227" s="20">
        <f t="shared" si="307"/>
        <v>-34</v>
      </c>
      <c r="I2227" s="17">
        <f t="shared" si="308"/>
        <v>-37400</v>
      </c>
      <c r="J2227" s="17">
        <f t="shared" si="309"/>
        <v>26</v>
      </c>
      <c r="K2227" s="21">
        <f t="shared" si="310"/>
        <v>1074</v>
      </c>
      <c r="L2227" s="17">
        <f t="shared" si="311"/>
        <v>29</v>
      </c>
      <c r="M2227" s="17">
        <f t="shared" si="312"/>
        <v>27</v>
      </c>
      <c r="N2227" s="17">
        <f t="shared" si="313"/>
        <v>31900</v>
      </c>
      <c r="O2227" s="22">
        <f t="shared" si="314"/>
        <v>29700</v>
      </c>
    </row>
    <row r="2228" spans="1:15" ht="15">
      <c r="A2228" t="s">
        <v>2015</v>
      </c>
      <c r="B2228" s="16">
        <v>43046</v>
      </c>
      <c r="C2228" s="16">
        <v>43053</v>
      </c>
      <c r="D2228" s="17">
        <v>60</v>
      </c>
      <c r="E2228" s="18">
        <v>1103.18</v>
      </c>
      <c r="F2228" s="19">
        <f t="shared" si="306"/>
        <v>43114</v>
      </c>
      <c r="G2228" s="16">
        <v>43578</v>
      </c>
      <c r="H2228" s="20">
        <f t="shared" si="307"/>
        <v>464</v>
      </c>
      <c r="I2228" s="17">
        <f t="shared" si="308"/>
        <v>511875.52</v>
      </c>
      <c r="J2228" s="17">
        <f t="shared" si="309"/>
        <v>519</v>
      </c>
      <c r="K2228" s="21">
        <f t="shared" si="310"/>
        <v>584.1800000000001</v>
      </c>
      <c r="L2228" s="17">
        <f t="shared" si="311"/>
        <v>532</v>
      </c>
      <c r="M2228" s="17">
        <f t="shared" si="312"/>
        <v>525</v>
      </c>
      <c r="N2228" s="17">
        <f t="shared" si="313"/>
        <v>586891.76</v>
      </c>
      <c r="O2228" s="22">
        <f t="shared" si="314"/>
        <v>579169.5</v>
      </c>
    </row>
    <row r="2229" spans="1:15" ht="15">
      <c r="A2229" t="s">
        <v>2016</v>
      </c>
      <c r="B2229" s="16">
        <v>43069</v>
      </c>
      <c r="C2229" s="16">
        <v>43071</v>
      </c>
      <c r="D2229" s="17">
        <v>60</v>
      </c>
      <c r="E2229">
        <v>782.11</v>
      </c>
      <c r="F2229" s="19">
        <f t="shared" si="306"/>
        <v>43133</v>
      </c>
      <c r="G2229" s="16">
        <v>43578</v>
      </c>
      <c r="H2229" s="20">
        <f t="shared" si="307"/>
        <v>445</v>
      </c>
      <c r="I2229" s="17">
        <f t="shared" si="308"/>
        <v>348038.95</v>
      </c>
      <c r="J2229" s="17">
        <f t="shared" si="309"/>
        <v>501</v>
      </c>
      <c r="K2229" s="21">
        <f t="shared" si="310"/>
        <v>281.11</v>
      </c>
      <c r="L2229" s="17">
        <f t="shared" si="311"/>
        <v>509</v>
      </c>
      <c r="M2229" s="17">
        <f t="shared" si="312"/>
        <v>507</v>
      </c>
      <c r="N2229" s="17">
        <f t="shared" si="313"/>
        <v>398093.99</v>
      </c>
      <c r="O2229" s="22">
        <f t="shared" si="314"/>
        <v>396529.77</v>
      </c>
    </row>
    <row r="2230" spans="1:15" ht="15">
      <c r="A2230" t="s">
        <v>2017</v>
      </c>
      <c r="B2230" s="16">
        <v>43563</v>
      </c>
      <c r="C2230" s="16">
        <v>43563</v>
      </c>
      <c r="D2230" s="17">
        <v>60</v>
      </c>
      <c r="E2230">
        <v>26.6</v>
      </c>
      <c r="F2230" s="19">
        <f t="shared" si="306"/>
        <v>43624</v>
      </c>
      <c r="G2230" s="16">
        <v>43620</v>
      </c>
      <c r="H2230" s="20">
        <f t="shared" si="307"/>
        <v>-4</v>
      </c>
      <c r="I2230" s="17">
        <f t="shared" si="308"/>
        <v>-106.4</v>
      </c>
      <c r="J2230" s="17">
        <f t="shared" si="309"/>
        <v>56</v>
      </c>
      <c r="K2230" s="21">
        <f t="shared" si="310"/>
        <v>-29.4</v>
      </c>
      <c r="L2230" s="17">
        <f t="shared" si="311"/>
        <v>57</v>
      </c>
      <c r="M2230" s="17">
        <f t="shared" si="312"/>
        <v>57</v>
      </c>
      <c r="N2230" s="17">
        <f t="shared" si="313"/>
        <v>1516.2</v>
      </c>
      <c r="O2230" s="22">
        <f t="shared" si="314"/>
        <v>1516.2</v>
      </c>
    </row>
    <row r="2231" spans="1:15" ht="15">
      <c r="A2231" t="s">
        <v>2018</v>
      </c>
      <c r="B2231" s="16">
        <v>43563</v>
      </c>
      <c r="C2231" s="16">
        <v>43563</v>
      </c>
      <c r="D2231" s="17">
        <v>60</v>
      </c>
      <c r="E2231">
        <v>270.62</v>
      </c>
      <c r="F2231" s="19">
        <f t="shared" si="306"/>
        <v>43624</v>
      </c>
      <c r="G2231" s="16">
        <v>43620</v>
      </c>
      <c r="H2231" s="20">
        <f t="shared" si="307"/>
        <v>-4</v>
      </c>
      <c r="I2231" s="17">
        <f t="shared" si="308"/>
        <v>-1082.48</v>
      </c>
      <c r="J2231" s="17">
        <f t="shared" si="309"/>
        <v>56</v>
      </c>
      <c r="K2231" s="21">
        <f t="shared" si="310"/>
        <v>214.62</v>
      </c>
      <c r="L2231" s="17">
        <f t="shared" si="311"/>
        <v>57</v>
      </c>
      <c r="M2231" s="17">
        <f t="shared" si="312"/>
        <v>57</v>
      </c>
      <c r="N2231" s="17">
        <f t="shared" si="313"/>
        <v>15425.34</v>
      </c>
      <c r="O2231" s="22">
        <f t="shared" si="314"/>
        <v>15425.34</v>
      </c>
    </row>
    <row r="2232" spans="1:15" ht="15">
      <c r="A2232" t="s">
        <v>2019</v>
      </c>
      <c r="B2232" s="16">
        <v>43578</v>
      </c>
      <c r="C2232" s="16">
        <v>43578</v>
      </c>
      <c r="D2232" s="17">
        <v>60</v>
      </c>
      <c r="E2232">
        <v>768.49</v>
      </c>
      <c r="F2232" s="19">
        <f t="shared" si="306"/>
        <v>43639</v>
      </c>
      <c r="G2232" s="16">
        <v>43644</v>
      </c>
      <c r="H2232" s="20">
        <f t="shared" si="307"/>
        <v>5</v>
      </c>
      <c r="I2232" s="17">
        <f t="shared" si="308"/>
        <v>3842.45</v>
      </c>
      <c r="J2232" s="17">
        <f t="shared" si="309"/>
        <v>65</v>
      </c>
      <c r="K2232" s="21">
        <f t="shared" si="310"/>
        <v>703.49</v>
      </c>
      <c r="L2232" s="17">
        <f t="shared" si="311"/>
        <v>66</v>
      </c>
      <c r="M2232" s="17">
        <f t="shared" si="312"/>
        <v>66</v>
      </c>
      <c r="N2232" s="17">
        <f t="shared" si="313"/>
        <v>50720.340000000004</v>
      </c>
      <c r="O2232" s="22">
        <f t="shared" si="314"/>
        <v>50720.340000000004</v>
      </c>
    </row>
    <row r="2233" spans="1:15" ht="15">
      <c r="A2233" t="s">
        <v>2020</v>
      </c>
      <c r="B2233" s="16">
        <v>43591</v>
      </c>
      <c r="C2233" s="16">
        <v>43591</v>
      </c>
      <c r="D2233" s="17">
        <v>60</v>
      </c>
      <c r="E2233">
        <v>270.62</v>
      </c>
      <c r="F2233" s="19">
        <f t="shared" si="306"/>
        <v>43652</v>
      </c>
      <c r="G2233" s="16">
        <v>43644</v>
      </c>
      <c r="H2233" s="20">
        <f t="shared" si="307"/>
        <v>-8</v>
      </c>
      <c r="I2233" s="17">
        <f t="shared" si="308"/>
        <v>-2164.96</v>
      </c>
      <c r="J2233" s="17">
        <f t="shared" si="309"/>
        <v>52</v>
      </c>
      <c r="K2233" s="21">
        <f t="shared" si="310"/>
        <v>218.62</v>
      </c>
      <c r="L2233" s="17">
        <f t="shared" si="311"/>
        <v>53</v>
      </c>
      <c r="M2233" s="17">
        <f t="shared" si="312"/>
        <v>53</v>
      </c>
      <c r="N2233" s="17">
        <f t="shared" si="313"/>
        <v>14342.86</v>
      </c>
      <c r="O2233" s="22">
        <f t="shared" si="314"/>
        <v>14342.86</v>
      </c>
    </row>
    <row r="2234" spans="1:15" ht="15">
      <c r="A2234" t="s">
        <v>2021</v>
      </c>
      <c r="B2234" s="16">
        <v>43614</v>
      </c>
      <c r="C2234" s="16">
        <v>43614</v>
      </c>
      <c r="D2234" s="17">
        <v>60</v>
      </c>
      <c r="E2234">
        <v>768.49</v>
      </c>
      <c r="F2234" s="19">
        <f t="shared" si="306"/>
        <v>43675</v>
      </c>
      <c r="G2234" s="16">
        <v>43620</v>
      </c>
      <c r="H2234" s="20">
        <f t="shared" si="307"/>
        <v>-55</v>
      </c>
      <c r="I2234" s="17">
        <f t="shared" si="308"/>
        <v>-42266.95</v>
      </c>
      <c r="J2234" s="17">
        <f t="shared" si="309"/>
        <v>5</v>
      </c>
      <c r="K2234" s="21">
        <f t="shared" si="310"/>
        <v>763.49</v>
      </c>
      <c r="L2234" s="17">
        <f t="shared" si="311"/>
        <v>6</v>
      </c>
      <c r="M2234" s="17">
        <f t="shared" si="312"/>
        <v>6</v>
      </c>
      <c r="N2234" s="17">
        <f t="shared" si="313"/>
        <v>4610.9400000000005</v>
      </c>
      <c r="O2234" s="22">
        <f t="shared" si="314"/>
        <v>4610.9400000000005</v>
      </c>
    </row>
    <row r="2235" spans="1:15" ht="15">
      <c r="A2235" t="s">
        <v>2022</v>
      </c>
      <c r="B2235" s="16">
        <v>43619</v>
      </c>
      <c r="C2235" s="16">
        <v>43619</v>
      </c>
      <c r="D2235" s="17">
        <v>60</v>
      </c>
      <c r="E2235">
        <v>270.62</v>
      </c>
      <c r="F2235" s="19">
        <f t="shared" si="306"/>
        <v>43680</v>
      </c>
      <c r="G2235" s="16">
        <v>43620</v>
      </c>
      <c r="H2235" s="20">
        <f t="shared" si="307"/>
        <v>-60</v>
      </c>
      <c r="I2235" s="17">
        <f t="shared" si="308"/>
        <v>-16237.2</v>
      </c>
      <c r="J2235" s="17">
        <f t="shared" si="309"/>
        <v>1</v>
      </c>
      <c r="K2235" s="21">
        <f t="shared" si="310"/>
        <v>269.62</v>
      </c>
      <c r="L2235" s="17">
        <f t="shared" si="311"/>
        <v>1</v>
      </c>
      <c r="M2235" s="17">
        <f t="shared" si="312"/>
        <v>1</v>
      </c>
      <c r="N2235" s="17">
        <f t="shared" si="313"/>
        <v>270.62</v>
      </c>
      <c r="O2235" s="22">
        <f t="shared" si="314"/>
        <v>270.62</v>
      </c>
    </row>
    <row r="2236" spans="1:15" ht="15">
      <c r="A2236" t="s">
        <v>2023</v>
      </c>
      <c r="B2236" s="16">
        <v>43641</v>
      </c>
      <c r="C2236" s="16">
        <v>43641</v>
      </c>
      <c r="D2236" s="17">
        <v>60</v>
      </c>
      <c r="E2236">
        <v>768.49</v>
      </c>
      <c r="F2236" s="19">
        <f t="shared" si="306"/>
        <v>43702</v>
      </c>
      <c r="G2236" s="16">
        <v>43598</v>
      </c>
      <c r="H2236" s="20">
        <f t="shared" si="307"/>
        <v>-104</v>
      </c>
      <c r="I2236" s="17">
        <f t="shared" si="308"/>
        <v>-79922.96</v>
      </c>
      <c r="J2236" s="17">
        <f t="shared" si="309"/>
        <v>-42</v>
      </c>
      <c r="K2236" s="21">
        <f t="shared" si="310"/>
        <v>810.49</v>
      </c>
      <c r="L2236" s="17">
        <f t="shared" si="311"/>
        <v>-43</v>
      </c>
      <c r="M2236" s="17">
        <f t="shared" si="312"/>
        <v>-43</v>
      </c>
      <c r="N2236" s="17">
        <f t="shared" si="313"/>
        <v>-33045.07</v>
      </c>
      <c r="O2236" s="22">
        <f t="shared" si="314"/>
        <v>-33045.07</v>
      </c>
    </row>
    <row r="2237" spans="1:15" ht="15">
      <c r="A2237" t="s">
        <v>2024</v>
      </c>
      <c r="B2237" s="16">
        <v>43641</v>
      </c>
      <c r="C2237" s="16">
        <v>43641</v>
      </c>
      <c r="D2237" s="17">
        <v>60</v>
      </c>
      <c r="E2237">
        <v>268.72</v>
      </c>
      <c r="F2237" s="19">
        <f t="shared" si="306"/>
        <v>43702</v>
      </c>
      <c r="G2237" s="16">
        <v>43633</v>
      </c>
      <c r="H2237" s="20">
        <f t="shared" si="307"/>
        <v>-69</v>
      </c>
      <c r="I2237" s="17">
        <f t="shared" si="308"/>
        <v>-18541.68</v>
      </c>
      <c r="J2237" s="17">
        <f t="shared" si="309"/>
        <v>-8</v>
      </c>
      <c r="K2237" s="21">
        <f t="shared" si="310"/>
        <v>276.72</v>
      </c>
      <c r="L2237" s="17">
        <f t="shared" si="311"/>
        <v>-8</v>
      </c>
      <c r="M2237" s="17">
        <f t="shared" si="312"/>
        <v>-8</v>
      </c>
      <c r="N2237" s="17">
        <f t="shared" si="313"/>
        <v>-2149.76</v>
      </c>
      <c r="O2237" s="22">
        <f t="shared" si="314"/>
        <v>-2149.76</v>
      </c>
    </row>
    <row r="2238" spans="1:15" ht="15">
      <c r="A2238" t="s">
        <v>1811</v>
      </c>
      <c r="B2238" s="16">
        <v>43560</v>
      </c>
      <c r="C2238" s="16">
        <v>43571</v>
      </c>
      <c r="D2238" s="17">
        <v>60</v>
      </c>
      <c r="E2238" s="18">
        <v>1600.8</v>
      </c>
      <c r="F2238" s="19">
        <f t="shared" si="306"/>
        <v>43632</v>
      </c>
      <c r="G2238" s="16">
        <v>43558</v>
      </c>
      <c r="H2238" s="20">
        <f t="shared" si="307"/>
        <v>-74</v>
      </c>
      <c r="I2238" s="17">
        <f t="shared" si="308"/>
        <v>-118459.2</v>
      </c>
      <c r="J2238" s="17">
        <f t="shared" si="309"/>
        <v>-13</v>
      </c>
      <c r="K2238" s="21">
        <f t="shared" si="310"/>
        <v>1613.8</v>
      </c>
      <c r="L2238" s="17">
        <f t="shared" si="311"/>
        <v>-2</v>
      </c>
      <c r="M2238" s="17">
        <f t="shared" si="312"/>
        <v>-13</v>
      </c>
      <c r="N2238" s="17">
        <f t="shared" si="313"/>
        <v>-3201.6</v>
      </c>
      <c r="O2238" s="22">
        <f t="shared" si="314"/>
        <v>-20810.399999999998</v>
      </c>
    </row>
    <row r="2239" spans="1:15" ht="15">
      <c r="A2239" t="s">
        <v>488</v>
      </c>
      <c r="B2239" s="16">
        <v>43564</v>
      </c>
      <c r="C2239" s="16">
        <v>43572</v>
      </c>
      <c r="D2239" s="17">
        <v>60</v>
      </c>
      <c r="E2239" s="18">
        <v>2453.65</v>
      </c>
      <c r="F2239" s="19">
        <f t="shared" si="306"/>
        <v>43633</v>
      </c>
      <c r="G2239" s="16">
        <v>43558</v>
      </c>
      <c r="H2239" s="20">
        <f t="shared" si="307"/>
        <v>-75</v>
      </c>
      <c r="I2239" s="17">
        <f t="shared" si="308"/>
        <v>-184023.75</v>
      </c>
      <c r="J2239" s="17">
        <f t="shared" si="309"/>
        <v>-14</v>
      </c>
      <c r="K2239" s="21">
        <f t="shared" si="310"/>
        <v>2467.65</v>
      </c>
      <c r="L2239" s="17">
        <f t="shared" si="311"/>
        <v>-6</v>
      </c>
      <c r="M2239" s="17">
        <f t="shared" si="312"/>
        <v>-14</v>
      </c>
      <c r="N2239" s="17">
        <f t="shared" si="313"/>
        <v>-14721.900000000001</v>
      </c>
      <c r="O2239" s="22">
        <f t="shared" si="314"/>
        <v>-34351.1</v>
      </c>
    </row>
    <row r="2240" spans="1:15" ht="15">
      <c r="A2240" t="s">
        <v>1886</v>
      </c>
      <c r="B2240" s="16">
        <v>43498</v>
      </c>
      <c r="C2240" s="16">
        <v>43507</v>
      </c>
      <c r="D2240" s="17">
        <v>60</v>
      </c>
      <c r="E2240" s="18">
        <v>7200</v>
      </c>
      <c r="F2240" s="19">
        <f t="shared" si="306"/>
        <v>43566</v>
      </c>
      <c r="G2240" s="16">
        <v>43578</v>
      </c>
      <c r="H2240" s="20">
        <f t="shared" si="307"/>
        <v>12</v>
      </c>
      <c r="I2240" s="17">
        <f t="shared" si="308"/>
        <v>86400</v>
      </c>
      <c r="J2240" s="17">
        <f t="shared" si="309"/>
        <v>72</v>
      </c>
      <c r="K2240" s="21">
        <f t="shared" si="310"/>
        <v>7128</v>
      </c>
      <c r="L2240" s="17">
        <f t="shared" si="311"/>
        <v>80</v>
      </c>
      <c r="M2240" s="17">
        <f t="shared" si="312"/>
        <v>71</v>
      </c>
      <c r="N2240" s="17">
        <f t="shared" si="313"/>
        <v>576000</v>
      </c>
      <c r="O2240" s="22">
        <f t="shared" si="314"/>
        <v>511200</v>
      </c>
    </row>
    <row r="2241" spans="1:15" ht="15">
      <c r="A2241" t="s">
        <v>39</v>
      </c>
      <c r="B2241" s="16">
        <v>43556</v>
      </c>
      <c r="C2241" s="16">
        <v>43560</v>
      </c>
      <c r="D2241" s="17">
        <v>60</v>
      </c>
      <c r="E2241">
        <v>703.8</v>
      </c>
      <c r="F2241" s="19">
        <f t="shared" si="306"/>
        <v>43621</v>
      </c>
      <c r="G2241" s="16">
        <v>43578</v>
      </c>
      <c r="H2241" s="20">
        <f t="shared" si="307"/>
        <v>-43</v>
      </c>
      <c r="I2241" s="17">
        <f t="shared" si="308"/>
        <v>-30263.399999999998</v>
      </c>
      <c r="J2241" s="17">
        <f t="shared" si="309"/>
        <v>18</v>
      </c>
      <c r="K2241" s="21">
        <f t="shared" si="310"/>
        <v>685.8</v>
      </c>
      <c r="L2241" s="17">
        <f t="shared" si="311"/>
        <v>22</v>
      </c>
      <c r="M2241" s="17">
        <f t="shared" si="312"/>
        <v>18</v>
      </c>
      <c r="N2241" s="17">
        <f t="shared" si="313"/>
        <v>15483.599999999999</v>
      </c>
      <c r="O2241" s="22">
        <f t="shared" si="314"/>
        <v>12668.4</v>
      </c>
    </row>
    <row r="2242" spans="1:15" ht="15">
      <c r="A2242" t="s">
        <v>40</v>
      </c>
      <c r="B2242" s="16">
        <v>43564</v>
      </c>
      <c r="C2242" s="16">
        <v>43572</v>
      </c>
      <c r="D2242" s="17">
        <v>60</v>
      </c>
      <c r="E2242" s="18">
        <v>1284.25</v>
      </c>
      <c r="F2242" s="19">
        <f t="shared" si="306"/>
        <v>43633</v>
      </c>
      <c r="G2242" s="16">
        <v>43620</v>
      </c>
      <c r="H2242" s="20">
        <f t="shared" si="307"/>
        <v>-13</v>
      </c>
      <c r="I2242" s="17">
        <f t="shared" si="308"/>
        <v>-16695.25</v>
      </c>
      <c r="J2242" s="17">
        <f t="shared" si="309"/>
        <v>47</v>
      </c>
      <c r="K2242" s="21">
        <f t="shared" si="310"/>
        <v>1237.25</v>
      </c>
      <c r="L2242" s="17">
        <f t="shared" si="311"/>
        <v>56</v>
      </c>
      <c r="M2242" s="17">
        <f t="shared" si="312"/>
        <v>48</v>
      </c>
      <c r="N2242" s="17">
        <f t="shared" si="313"/>
        <v>71918</v>
      </c>
      <c r="O2242" s="22">
        <f t="shared" si="314"/>
        <v>61644</v>
      </c>
    </row>
    <row r="2243" spans="1:15" ht="15">
      <c r="A2243" t="s">
        <v>1883</v>
      </c>
      <c r="B2243" s="16">
        <v>43497</v>
      </c>
      <c r="C2243" s="16">
        <v>43523</v>
      </c>
      <c r="D2243" s="17">
        <v>60</v>
      </c>
      <c r="E2243">
        <v>76.5</v>
      </c>
      <c r="F2243" s="19">
        <f t="shared" si="306"/>
        <v>43582</v>
      </c>
      <c r="G2243" s="16">
        <v>43620</v>
      </c>
      <c r="H2243" s="20">
        <f t="shared" si="307"/>
        <v>38</v>
      </c>
      <c r="I2243" s="17">
        <f t="shared" si="308"/>
        <v>2907</v>
      </c>
      <c r="J2243" s="17">
        <f t="shared" si="309"/>
        <v>97</v>
      </c>
      <c r="K2243" s="21">
        <f t="shared" si="310"/>
        <v>-20.5</v>
      </c>
      <c r="L2243" s="17">
        <f t="shared" si="311"/>
        <v>123</v>
      </c>
      <c r="M2243" s="17">
        <f t="shared" si="312"/>
        <v>97</v>
      </c>
      <c r="N2243" s="17">
        <f t="shared" si="313"/>
        <v>9409.5</v>
      </c>
      <c r="O2243" s="22">
        <f t="shared" si="314"/>
        <v>7420.5</v>
      </c>
    </row>
    <row r="2244" spans="1:15" ht="15">
      <c r="A2244" t="s">
        <v>849</v>
      </c>
      <c r="B2244" s="16">
        <v>43558</v>
      </c>
      <c r="C2244" s="16">
        <v>43563</v>
      </c>
      <c r="D2244" s="17">
        <v>60</v>
      </c>
      <c r="E2244">
        <v>272.17</v>
      </c>
      <c r="F2244" s="19">
        <f t="shared" si="306"/>
        <v>43624</v>
      </c>
      <c r="G2244" s="16">
        <v>43644</v>
      </c>
      <c r="H2244" s="20">
        <f t="shared" si="307"/>
        <v>20</v>
      </c>
      <c r="I2244" s="17">
        <f t="shared" si="308"/>
        <v>5443.400000000001</v>
      </c>
      <c r="J2244" s="17">
        <f t="shared" si="309"/>
        <v>80</v>
      </c>
      <c r="K2244" s="21">
        <f t="shared" si="310"/>
        <v>192.17000000000002</v>
      </c>
      <c r="L2244" s="17">
        <f t="shared" si="311"/>
        <v>86</v>
      </c>
      <c r="M2244" s="17">
        <f t="shared" si="312"/>
        <v>81</v>
      </c>
      <c r="N2244" s="17">
        <f t="shared" si="313"/>
        <v>23406.620000000003</v>
      </c>
      <c r="O2244" s="22">
        <f t="shared" si="314"/>
        <v>22045.77</v>
      </c>
    </row>
    <row r="2245" spans="1:15" ht="15">
      <c r="A2245" t="s">
        <v>840</v>
      </c>
      <c r="B2245" s="16">
        <v>43559</v>
      </c>
      <c r="C2245" s="16">
        <v>43566</v>
      </c>
      <c r="D2245" s="17">
        <v>60</v>
      </c>
      <c r="E2245" s="18">
        <v>1660.6</v>
      </c>
      <c r="F2245" s="19">
        <f t="shared" si="306"/>
        <v>43627</v>
      </c>
      <c r="G2245" s="16">
        <v>43644</v>
      </c>
      <c r="H2245" s="20">
        <f t="shared" si="307"/>
        <v>17</v>
      </c>
      <c r="I2245" s="17">
        <f t="shared" si="308"/>
        <v>28230.199999999997</v>
      </c>
      <c r="J2245" s="17">
        <f t="shared" si="309"/>
        <v>77</v>
      </c>
      <c r="K2245" s="21">
        <f t="shared" si="310"/>
        <v>1583.6</v>
      </c>
      <c r="L2245" s="17">
        <f t="shared" si="311"/>
        <v>85</v>
      </c>
      <c r="M2245" s="17">
        <f t="shared" si="312"/>
        <v>78</v>
      </c>
      <c r="N2245" s="17">
        <f t="shared" si="313"/>
        <v>141151</v>
      </c>
      <c r="O2245" s="22">
        <f t="shared" si="314"/>
        <v>129526.79999999999</v>
      </c>
    </row>
    <row r="2246" spans="1:15" ht="15">
      <c r="A2246" t="s">
        <v>841</v>
      </c>
      <c r="B2246" s="16">
        <v>43560</v>
      </c>
      <c r="C2246" s="16">
        <v>43566</v>
      </c>
      <c r="D2246" s="17">
        <v>60</v>
      </c>
      <c r="E2246" s="18">
        <v>2112.57</v>
      </c>
      <c r="F2246" s="19">
        <f t="shared" si="306"/>
        <v>43627</v>
      </c>
      <c r="G2246" s="16">
        <v>43563</v>
      </c>
      <c r="H2246" s="20">
        <f t="shared" si="307"/>
        <v>-64</v>
      </c>
      <c r="I2246" s="17">
        <f t="shared" si="308"/>
        <v>-135204.48</v>
      </c>
      <c r="J2246" s="17">
        <f t="shared" si="309"/>
        <v>-3</v>
      </c>
      <c r="K2246" s="21">
        <f t="shared" si="310"/>
        <v>2115.57</v>
      </c>
      <c r="L2246" s="17">
        <f t="shared" si="311"/>
        <v>3</v>
      </c>
      <c r="M2246" s="17">
        <f t="shared" si="312"/>
        <v>-3</v>
      </c>
      <c r="N2246" s="17">
        <f t="shared" si="313"/>
        <v>6337.710000000001</v>
      </c>
      <c r="O2246" s="22">
        <f t="shared" si="314"/>
        <v>-6337.710000000001</v>
      </c>
    </row>
    <row r="2247" spans="1:15" ht="15">
      <c r="A2247" t="s">
        <v>2025</v>
      </c>
      <c r="B2247" s="16">
        <v>43494</v>
      </c>
      <c r="C2247" s="16">
        <v>43502</v>
      </c>
      <c r="D2247" s="17">
        <v>60</v>
      </c>
      <c r="E2247">
        <v>473.47</v>
      </c>
      <c r="F2247" s="19">
        <f t="shared" si="306"/>
        <v>43561</v>
      </c>
      <c r="G2247" s="16">
        <v>43563</v>
      </c>
      <c r="H2247" s="20">
        <f t="shared" si="307"/>
        <v>2</v>
      </c>
      <c r="I2247" s="17">
        <f t="shared" si="308"/>
        <v>946.94</v>
      </c>
      <c r="J2247" s="17">
        <f t="shared" si="309"/>
        <v>62</v>
      </c>
      <c r="K2247" s="21">
        <f t="shared" si="310"/>
        <v>411.47</v>
      </c>
      <c r="L2247" s="17">
        <f t="shared" si="311"/>
        <v>69</v>
      </c>
      <c r="M2247" s="17">
        <f t="shared" si="312"/>
        <v>61</v>
      </c>
      <c r="N2247" s="17">
        <f t="shared" si="313"/>
        <v>32669.43</v>
      </c>
      <c r="O2247" s="22">
        <f t="shared" si="314"/>
        <v>28881.670000000002</v>
      </c>
    </row>
    <row r="2248" spans="1:15" ht="15">
      <c r="A2248" t="s">
        <v>2026</v>
      </c>
      <c r="B2248" s="16">
        <v>43510</v>
      </c>
      <c r="C2248" s="16">
        <v>43516</v>
      </c>
      <c r="D2248" s="17">
        <v>60</v>
      </c>
      <c r="E2248">
        <v>473.47</v>
      </c>
      <c r="F2248" s="19">
        <f aca="true" t="shared" si="315" ref="F2248:F2311">_XLL.DATA.MESE(C2248,2)</f>
        <v>43575</v>
      </c>
      <c r="G2248" s="16">
        <v>43605</v>
      </c>
      <c r="H2248" s="20">
        <f aca="true" t="shared" si="316" ref="H2248:H2311">G2248-F2248</f>
        <v>30</v>
      </c>
      <c r="I2248" s="17">
        <f aca="true" t="shared" si="317" ref="I2248:I2311">E2248*H2248</f>
        <v>14204.1</v>
      </c>
      <c r="J2248" s="17">
        <f aca="true" t="shared" si="318" ref="J2248:J2311">DAYS360(C2248,G2248)</f>
        <v>90</v>
      </c>
      <c r="K2248" s="21">
        <f aca="true" t="shared" si="319" ref="K2248:K2311">E2248-J2248</f>
        <v>383.47</v>
      </c>
      <c r="L2248" s="17">
        <f aca="true" t="shared" si="320" ref="L2248:L2311">G2248-B2248</f>
        <v>95</v>
      </c>
      <c r="M2248" s="17">
        <f aca="true" t="shared" si="321" ref="M2248:M2311">G2248-C2248</f>
        <v>89</v>
      </c>
      <c r="N2248" s="17">
        <f aca="true" t="shared" si="322" ref="N2248:N2311">E2248*L2248</f>
        <v>44979.65</v>
      </c>
      <c r="O2248" s="22">
        <f aca="true" t="shared" si="323" ref="O2248:O2311">E2248*M2248</f>
        <v>42138.83</v>
      </c>
    </row>
    <row r="2249" spans="1:15" ht="15">
      <c r="A2249" t="s">
        <v>2027</v>
      </c>
      <c r="B2249" s="16">
        <v>43545</v>
      </c>
      <c r="C2249" s="16">
        <v>43559</v>
      </c>
      <c r="D2249" s="17">
        <v>60</v>
      </c>
      <c r="E2249">
        <v>473.47</v>
      </c>
      <c r="F2249" s="19">
        <f t="shared" si="315"/>
        <v>43620</v>
      </c>
      <c r="G2249" s="16">
        <v>43633</v>
      </c>
      <c r="H2249" s="20">
        <f t="shared" si="316"/>
        <v>13</v>
      </c>
      <c r="I2249" s="17">
        <f t="shared" si="317"/>
        <v>6155.110000000001</v>
      </c>
      <c r="J2249" s="17">
        <f t="shared" si="318"/>
        <v>73</v>
      </c>
      <c r="K2249" s="21">
        <f t="shared" si="319"/>
        <v>400.47</v>
      </c>
      <c r="L2249" s="17">
        <f t="shared" si="320"/>
        <v>88</v>
      </c>
      <c r="M2249" s="17">
        <f t="shared" si="321"/>
        <v>74</v>
      </c>
      <c r="N2249" s="17">
        <f t="shared" si="322"/>
        <v>41665.36</v>
      </c>
      <c r="O2249" s="22">
        <f t="shared" si="323"/>
        <v>35036.78</v>
      </c>
    </row>
    <row r="2250" spans="1:15" ht="15">
      <c r="A2250" t="s">
        <v>2028</v>
      </c>
      <c r="B2250" s="16">
        <v>43551</v>
      </c>
      <c r="C2250" s="16">
        <v>43559</v>
      </c>
      <c r="D2250" s="17">
        <v>60</v>
      </c>
      <c r="E2250">
        <v>473.47</v>
      </c>
      <c r="F2250" s="19">
        <f t="shared" si="315"/>
        <v>43620</v>
      </c>
      <c r="G2250" s="16">
        <v>43584</v>
      </c>
      <c r="H2250" s="20">
        <f t="shared" si="316"/>
        <v>-36</v>
      </c>
      <c r="I2250" s="17">
        <f t="shared" si="317"/>
        <v>-17044.920000000002</v>
      </c>
      <c r="J2250" s="17">
        <f t="shared" si="318"/>
        <v>25</v>
      </c>
      <c r="K2250" s="21">
        <f t="shared" si="319"/>
        <v>448.47</v>
      </c>
      <c r="L2250" s="17">
        <f t="shared" si="320"/>
        <v>33</v>
      </c>
      <c r="M2250" s="17">
        <f t="shared" si="321"/>
        <v>25</v>
      </c>
      <c r="N2250" s="17">
        <f t="shared" si="322"/>
        <v>15624.51</v>
      </c>
      <c r="O2250" s="22">
        <f t="shared" si="323"/>
        <v>11836.75</v>
      </c>
    </row>
    <row r="2251" spans="1:15" ht="15">
      <c r="A2251" t="s">
        <v>2029</v>
      </c>
      <c r="B2251" s="16">
        <v>43573</v>
      </c>
      <c r="C2251" s="16">
        <v>43593</v>
      </c>
      <c r="D2251" s="17">
        <v>60</v>
      </c>
      <c r="E2251">
        <v>473.47</v>
      </c>
      <c r="F2251" s="19">
        <f t="shared" si="315"/>
        <v>43654</v>
      </c>
      <c r="G2251" s="16">
        <v>43585</v>
      </c>
      <c r="H2251" s="20">
        <f t="shared" si="316"/>
        <v>-69</v>
      </c>
      <c r="I2251" s="17">
        <f t="shared" si="317"/>
        <v>-32669.43</v>
      </c>
      <c r="J2251" s="17">
        <f t="shared" si="318"/>
        <v>-8</v>
      </c>
      <c r="K2251" s="21">
        <f t="shared" si="319"/>
        <v>481.47</v>
      </c>
      <c r="L2251" s="17">
        <f t="shared" si="320"/>
        <v>12</v>
      </c>
      <c r="M2251" s="17">
        <f t="shared" si="321"/>
        <v>-8</v>
      </c>
      <c r="N2251" s="17">
        <f t="shared" si="322"/>
        <v>5681.64</v>
      </c>
      <c r="O2251" s="22">
        <f t="shared" si="323"/>
        <v>-3787.76</v>
      </c>
    </row>
    <row r="2252" spans="1:15" ht="15">
      <c r="A2252" t="s">
        <v>55</v>
      </c>
      <c r="B2252" s="16">
        <v>43507</v>
      </c>
      <c r="C2252" s="16">
        <v>43535</v>
      </c>
      <c r="D2252" s="17">
        <v>60</v>
      </c>
      <c r="E2252" s="18">
        <v>2208.75</v>
      </c>
      <c r="F2252" s="19">
        <f t="shared" si="315"/>
        <v>43596</v>
      </c>
      <c r="G2252" s="16">
        <v>43585</v>
      </c>
      <c r="H2252" s="20">
        <f t="shared" si="316"/>
        <v>-11</v>
      </c>
      <c r="I2252" s="17">
        <f t="shared" si="317"/>
        <v>-24296.25</v>
      </c>
      <c r="J2252" s="17">
        <f t="shared" si="318"/>
        <v>49</v>
      </c>
      <c r="K2252" s="21">
        <f t="shared" si="319"/>
        <v>2159.75</v>
      </c>
      <c r="L2252" s="17">
        <f t="shared" si="320"/>
        <v>78</v>
      </c>
      <c r="M2252" s="17">
        <f t="shared" si="321"/>
        <v>50</v>
      </c>
      <c r="N2252" s="17">
        <f t="shared" si="322"/>
        <v>172282.5</v>
      </c>
      <c r="O2252" s="22">
        <f t="shared" si="323"/>
        <v>110437.5</v>
      </c>
    </row>
    <row r="2253" spans="1:15" ht="15">
      <c r="A2253" t="s">
        <v>2030</v>
      </c>
      <c r="B2253" s="16">
        <v>43529</v>
      </c>
      <c r="C2253" s="16">
        <v>43535</v>
      </c>
      <c r="D2253" s="17">
        <v>60</v>
      </c>
      <c r="E2253" s="18">
        <v>1995</v>
      </c>
      <c r="F2253" s="19">
        <f t="shared" si="315"/>
        <v>43596</v>
      </c>
      <c r="G2253" s="16">
        <v>43585</v>
      </c>
      <c r="H2253" s="20">
        <f t="shared" si="316"/>
        <v>-11</v>
      </c>
      <c r="I2253" s="17">
        <f t="shared" si="317"/>
        <v>-21945</v>
      </c>
      <c r="J2253" s="17">
        <f t="shared" si="318"/>
        <v>49</v>
      </c>
      <c r="K2253" s="21">
        <f t="shared" si="319"/>
        <v>1946</v>
      </c>
      <c r="L2253" s="17">
        <f t="shared" si="320"/>
        <v>56</v>
      </c>
      <c r="M2253" s="17">
        <f t="shared" si="321"/>
        <v>50</v>
      </c>
      <c r="N2253" s="17">
        <f t="shared" si="322"/>
        <v>111720</v>
      </c>
      <c r="O2253" s="22">
        <f t="shared" si="323"/>
        <v>99750</v>
      </c>
    </row>
    <row r="2254" spans="1:15" ht="15">
      <c r="A2254" t="s">
        <v>2031</v>
      </c>
      <c r="B2254" s="16">
        <v>43558</v>
      </c>
      <c r="C2254" s="16">
        <v>43574</v>
      </c>
      <c r="D2254" s="17">
        <v>60</v>
      </c>
      <c r="E2254" s="18">
        <v>2208.75</v>
      </c>
      <c r="F2254" s="19">
        <f t="shared" si="315"/>
        <v>43635</v>
      </c>
      <c r="G2254" s="16">
        <v>43585</v>
      </c>
      <c r="H2254" s="20">
        <f t="shared" si="316"/>
        <v>-50</v>
      </c>
      <c r="I2254" s="17">
        <f t="shared" si="317"/>
        <v>-110437.5</v>
      </c>
      <c r="J2254" s="17">
        <f t="shared" si="318"/>
        <v>11</v>
      </c>
      <c r="K2254" s="21">
        <f t="shared" si="319"/>
        <v>2197.75</v>
      </c>
      <c r="L2254" s="17">
        <f t="shared" si="320"/>
        <v>27</v>
      </c>
      <c r="M2254" s="17">
        <f t="shared" si="321"/>
        <v>11</v>
      </c>
      <c r="N2254" s="17">
        <f t="shared" si="322"/>
        <v>59636.25</v>
      </c>
      <c r="O2254" s="22">
        <f t="shared" si="323"/>
        <v>24296.25</v>
      </c>
    </row>
    <row r="2255" spans="1:15" ht="15">
      <c r="A2255" t="s">
        <v>2032</v>
      </c>
      <c r="B2255" s="16">
        <v>43587</v>
      </c>
      <c r="C2255" s="16">
        <v>43607</v>
      </c>
      <c r="D2255" s="17">
        <v>60</v>
      </c>
      <c r="E2255" s="18">
        <v>3562.5</v>
      </c>
      <c r="F2255" s="19">
        <f t="shared" si="315"/>
        <v>43668</v>
      </c>
      <c r="G2255" s="16">
        <v>43585</v>
      </c>
      <c r="H2255" s="20">
        <f t="shared" si="316"/>
        <v>-83</v>
      </c>
      <c r="I2255" s="17">
        <f t="shared" si="317"/>
        <v>-295687.5</v>
      </c>
      <c r="J2255" s="17">
        <f t="shared" si="318"/>
        <v>-22</v>
      </c>
      <c r="K2255" s="21">
        <f t="shared" si="319"/>
        <v>3584.5</v>
      </c>
      <c r="L2255" s="17">
        <f t="shared" si="320"/>
        <v>-2</v>
      </c>
      <c r="M2255" s="17">
        <f t="shared" si="321"/>
        <v>-22</v>
      </c>
      <c r="N2255" s="17">
        <f t="shared" si="322"/>
        <v>-7125</v>
      </c>
      <c r="O2255" s="22">
        <f t="shared" si="323"/>
        <v>-78375</v>
      </c>
    </row>
    <row r="2256" spans="1:15" ht="15">
      <c r="A2256" t="s">
        <v>2033</v>
      </c>
      <c r="B2256" s="16">
        <v>43513</v>
      </c>
      <c r="C2256" s="16">
        <v>43563</v>
      </c>
      <c r="D2256" s="17">
        <v>60</v>
      </c>
      <c r="E2256">
        <v>217.62</v>
      </c>
      <c r="F2256" s="19">
        <f t="shared" si="315"/>
        <v>43624</v>
      </c>
      <c r="G2256" s="16">
        <v>43585</v>
      </c>
      <c r="H2256" s="20">
        <f t="shared" si="316"/>
        <v>-39</v>
      </c>
      <c r="I2256" s="17">
        <f t="shared" si="317"/>
        <v>-8487.18</v>
      </c>
      <c r="J2256" s="17">
        <f t="shared" si="318"/>
        <v>22</v>
      </c>
      <c r="K2256" s="21">
        <f t="shared" si="319"/>
        <v>195.62</v>
      </c>
      <c r="L2256" s="17">
        <f t="shared" si="320"/>
        <v>72</v>
      </c>
      <c r="M2256" s="17">
        <f t="shared" si="321"/>
        <v>22</v>
      </c>
      <c r="N2256" s="17">
        <f t="shared" si="322"/>
        <v>15668.64</v>
      </c>
      <c r="O2256" s="22">
        <f t="shared" si="323"/>
        <v>4787.64</v>
      </c>
    </row>
    <row r="2257" spans="1:15" ht="15">
      <c r="A2257" t="s">
        <v>2034</v>
      </c>
      <c r="B2257" s="16">
        <v>43513</v>
      </c>
      <c r="C2257" s="16">
        <v>43563</v>
      </c>
      <c r="D2257" s="17">
        <v>60</v>
      </c>
      <c r="E2257">
        <v>153.72</v>
      </c>
      <c r="F2257" s="19">
        <f t="shared" si="315"/>
        <v>43624</v>
      </c>
      <c r="G2257" s="16">
        <v>43585</v>
      </c>
      <c r="H2257" s="20">
        <f t="shared" si="316"/>
        <v>-39</v>
      </c>
      <c r="I2257" s="17">
        <f t="shared" si="317"/>
        <v>-5995.08</v>
      </c>
      <c r="J2257" s="17">
        <f t="shared" si="318"/>
        <v>22</v>
      </c>
      <c r="K2257" s="21">
        <f t="shared" si="319"/>
        <v>131.72</v>
      </c>
      <c r="L2257" s="17">
        <f t="shared" si="320"/>
        <v>72</v>
      </c>
      <c r="M2257" s="17">
        <f t="shared" si="321"/>
        <v>22</v>
      </c>
      <c r="N2257" s="17">
        <f t="shared" si="322"/>
        <v>11067.84</v>
      </c>
      <c r="O2257" s="22">
        <f t="shared" si="323"/>
        <v>3381.84</v>
      </c>
    </row>
    <row r="2258" spans="1:15" ht="15">
      <c r="A2258" t="s">
        <v>2035</v>
      </c>
      <c r="B2258" s="16">
        <v>43513</v>
      </c>
      <c r="C2258" s="16">
        <v>43563</v>
      </c>
      <c r="D2258" s="17">
        <v>60</v>
      </c>
      <c r="E2258">
        <v>109.85</v>
      </c>
      <c r="F2258" s="19">
        <f t="shared" si="315"/>
        <v>43624</v>
      </c>
      <c r="G2258" s="16">
        <v>43584</v>
      </c>
      <c r="H2258" s="20">
        <f t="shared" si="316"/>
        <v>-40</v>
      </c>
      <c r="I2258" s="17">
        <f t="shared" si="317"/>
        <v>-4394</v>
      </c>
      <c r="J2258" s="17">
        <f t="shared" si="318"/>
        <v>21</v>
      </c>
      <c r="K2258" s="21">
        <f t="shared" si="319"/>
        <v>88.85</v>
      </c>
      <c r="L2258" s="17">
        <f t="shared" si="320"/>
        <v>71</v>
      </c>
      <c r="M2258" s="17">
        <f t="shared" si="321"/>
        <v>21</v>
      </c>
      <c r="N2258" s="17">
        <f t="shared" si="322"/>
        <v>7799.349999999999</v>
      </c>
      <c r="O2258" s="22">
        <f t="shared" si="323"/>
        <v>2306.85</v>
      </c>
    </row>
    <row r="2259" spans="1:15" ht="15">
      <c r="A2259" t="s">
        <v>2036</v>
      </c>
      <c r="B2259" s="16">
        <v>43521</v>
      </c>
      <c r="C2259" s="16">
        <v>43563</v>
      </c>
      <c r="D2259" s="17">
        <v>60</v>
      </c>
      <c r="E2259">
        <v>148.63</v>
      </c>
      <c r="F2259" s="19">
        <f t="shared" si="315"/>
        <v>43624</v>
      </c>
      <c r="G2259" s="16">
        <v>43605</v>
      </c>
      <c r="H2259" s="20">
        <f t="shared" si="316"/>
        <v>-19</v>
      </c>
      <c r="I2259" s="17">
        <f t="shared" si="317"/>
        <v>-2823.97</v>
      </c>
      <c r="J2259" s="17">
        <f t="shared" si="318"/>
        <v>42</v>
      </c>
      <c r="K2259" s="21">
        <f t="shared" si="319"/>
        <v>106.63</v>
      </c>
      <c r="L2259" s="17">
        <f t="shared" si="320"/>
        <v>84</v>
      </c>
      <c r="M2259" s="17">
        <f t="shared" si="321"/>
        <v>42</v>
      </c>
      <c r="N2259" s="17">
        <f t="shared" si="322"/>
        <v>12484.92</v>
      </c>
      <c r="O2259" s="22">
        <f t="shared" si="323"/>
        <v>6242.46</v>
      </c>
    </row>
    <row r="2260" spans="1:15" ht="15">
      <c r="A2260" t="s">
        <v>2037</v>
      </c>
      <c r="B2260" s="16">
        <v>43533</v>
      </c>
      <c r="C2260" s="16">
        <v>43563</v>
      </c>
      <c r="D2260" s="17">
        <v>60</v>
      </c>
      <c r="E2260" s="18">
        <v>23262.63</v>
      </c>
      <c r="F2260" s="19">
        <f t="shared" si="315"/>
        <v>43624</v>
      </c>
      <c r="G2260" s="16">
        <v>43633</v>
      </c>
      <c r="H2260" s="20">
        <f t="shared" si="316"/>
        <v>9</v>
      </c>
      <c r="I2260" s="17">
        <f t="shared" si="317"/>
        <v>209363.67</v>
      </c>
      <c r="J2260" s="17">
        <f t="shared" si="318"/>
        <v>69</v>
      </c>
      <c r="K2260" s="21">
        <f t="shared" si="319"/>
        <v>23193.63</v>
      </c>
      <c r="L2260" s="17">
        <f t="shared" si="320"/>
        <v>100</v>
      </c>
      <c r="M2260" s="17">
        <f t="shared" si="321"/>
        <v>70</v>
      </c>
      <c r="N2260" s="17">
        <f t="shared" si="322"/>
        <v>2326263</v>
      </c>
      <c r="O2260" s="22">
        <f t="shared" si="323"/>
        <v>1628384.1</v>
      </c>
    </row>
    <row r="2261" spans="1:15" ht="15">
      <c r="A2261" t="s">
        <v>2038</v>
      </c>
      <c r="B2261" s="16">
        <v>43533</v>
      </c>
      <c r="C2261" s="16">
        <v>43563</v>
      </c>
      <c r="D2261" s="17">
        <v>60</v>
      </c>
      <c r="E2261" s="18">
        <v>4156.3</v>
      </c>
      <c r="F2261" s="19">
        <f t="shared" si="315"/>
        <v>43624</v>
      </c>
      <c r="G2261" s="16">
        <v>43578</v>
      </c>
      <c r="H2261" s="20">
        <f t="shared" si="316"/>
        <v>-46</v>
      </c>
      <c r="I2261" s="17">
        <f t="shared" si="317"/>
        <v>-191189.80000000002</v>
      </c>
      <c r="J2261" s="17">
        <f t="shared" si="318"/>
        <v>15</v>
      </c>
      <c r="K2261" s="21">
        <f t="shared" si="319"/>
        <v>4141.3</v>
      </c>
      <c r="L2261" s="17">
        <f t="shared" si="320"/>
        <v>45</v>
      </c>
      <c r="M2261" s="17">
        <f t="shared" si="321"/>
        <v>15</v>
      </c>
      <c r="N2261" s="17">
        <f t="shared" si="322"/>
        <v>187033.5</v>
      </c>
      <c r="O2261" s="22">
        <f t="shared" si="323"/>
        <v>62344.5</v>
      </c>
    </row>
    <row r="2262" spans="1:15" ht="15">
      <c r="A2262" t="s">
        <v>2039</v>
      </c>
      <c r="B2262" s="16">
        <v>43533</v>
      </c>
      <c r="C2262" s="16">
        <v>43563</v>
      </c>
      <c r="D2262" s="17">
        <v>60</v>
      </c>
      <c r="E2262">
        <v>157.73</v>
      </c>
      <c r="F2262" s="19">
        <f t="shared" si="315"/>
        <v>43624</v>
      </c>
      <c r="G2262" s="16">
        <v>43605</v>
      </c>
      <c r="H2262" s="20">
        <f t="shared" si="316"/>
        <v>-19</v>
      </c>
      <c r="I2262" s="17">
        <f t="shared" si="317"/>
        <v>-2996.87</v>
      </c>
      <c r="J2262" s="17">
        <f t="shared" si="318"/>
        <v>42</v>
      </c>
      <c r="K2262" s="21">
        <f t="shared" si="319"/>
        <v>115.72999999999999</v>
      </c>
      <c r="L2262" s="17">
        <f t="shared" si="320"/>
        <v>72</v>
      </c>
      <c r="M2262" s="17">
        <f t="shared" si="321"/>
        <v>42</v>
      </c>
      <c r="N2262" s="17">
        <f t="shared" si="322"/>
        <v>11356.56</v>
      </c>
      <c r="O2262" s="22">
        <f t="shared" si="323"/>
        <v>6624.66</v>
      </c>
    </row>
    <row r="2263" spans="1:15" ht="15">
      <c r="A2263" t="s">
        <v>2040</v>
      </c>
      <c r="B2263" s="16">
        <v>43533</v>
      </c>
      <c r="C2263" s="16">
        <v>43563</v>
      </c>
      <c r="D2263" s="17">
        <v>60</v>
      </c>
      <c r="E2263">
        <v>57.5</v>
      </c>
      <c r="F2263" s="19">
        <f t="shared" si="315"/>
        <v>43624</v>
      </c>
      <c r="G2263" s="16">
        <v>43599</v>
      </c>
      <c r="H2263" s="20">
        <f t="shared" si="316"/>
        <v>-25</v>
      </c>
      <c r="I2263" s="17">
        <f t="shared" si="317"/>
        <v>-1437.5</v>
      </c>
      <c r="J2263" s="17">
        <f t="shared" si="318"/>
        <v>36</v>
      </c>
      <c r="K2263" s="21">
        <f t="shared" si="319"/>
        <v>21.5</v>
      </c>
      <c r="L2263" s="17">
        <f t="shared" si="320"/>
        <v>66</v>
      </c>
      <c r="M2263" s="17">
        <f t="shared" si="321"/>
        <v>36</v>
      </c>
      <c r="N2263" s="17">
        <f t="shared" si="322"/>
        <v>3795</v>
      </c>
      <c r="O2263" s="22">
        <f t="shared" si="323"/>
        <v>2070</v>
      </c>
    </row>
    <row r="2264" spans="1:15" ht="15">
      <c r="A2264" t="s">
        <v>2041</v>
      </c>
      <c r="B2264" s="16">
        <v>43533</v>
      </c>
      <c r="C2264" s="16">
        <v>43563</v>
      </c>
      <c r="D2264" s="17">
        <v>60</v>
      </c>
      <c r="E2264">
        <v>23.22</v>
      </c>
      <c r="F2264" s="19">
        <f t="shared" si="315"/>
        <v>43624</v>
      </c>
      <c r="G2264" s="16">
        <v>43605</v>
      </c>
      <c r="H2264" s="20">
        <f t="shared" si="316"/>
        <v>-19</v>
      </c>
      <c r="I2264" s="17">
        <f t="shared" si="317"/>
        <v>-441.17999999999995</v>
      </c>
      <c r="J2264" s="17">
        <f t="shared" si="318"/>
        <v>42</v>
      </c>
      <c r="K2264" s="21">
        <f t="shared" si="319"/>
        <v>-18.78</v>
      </c>
      <c r="L2264" s="17">
        <f t="shared" si="320"/>
        <v>72</v>
      </c>
      <c r="M2264" s="17">
        <f t="shared" si="321"/>
        <v>42</v>
      </c>
      <c r="N2264" s="17">
        <f t="shared" si="322"/>
        <v>1671.84</v>
      </c>
      <c r="O2264" s="22">
        <f t="shared" si="323"/>
        <v>975.24</v>
      </c>
    </row>
    <row r="2265" spans="1:15" ht="15">
      <c r="A2265" t="s">
        <v>2042</v>
      </c>
      <c r="B2265" s="16">
        <v>43533</v>
      </c>
      <c r="C2265" s="16">
        <v>43563</v>
      </c>
      <c r="D2265" s="17">
        <v>60</v>
      </c>
      <c r="E2265">
        <v>32.72</v>
      </c>
      <c r="F2265" s="19">
        <f t="shared" si="315"/>
        <v>43624</v>
      </c>
      <c r="G2265" s="16">
        <v>43633</v>
      </c>
      <c r="H2265" s="20">
        <f t="shared" si="316"/>
        <v>9</v>
      </c>
      <c r="I2265" s="17">
        <f t="shared" si="317"/>
        <v>294.48</v>
      </c>
      <c r="J2265" s="17">
        <f t="shared" si="318"/>
        <v>69</v>
      </c>
      <c r="K2265" s="21">
        <f t="shared" si="319"/>
        <v>-36.28</v>
      </c>
      <c r="L2265" s="17">
        <f t="shared" si="320"/>
        <v>100</v>
      </c>
      <c r="M2265" s="17">
        <f t="shared" si="321"/>
        <v>70</v>
      </c>
      <c r="N2265" s="17">
        <f t="shared" si="322"/>
        <v>3272</v>
      </c>
      <c r="O2265" s="22">
        <f t="shared" si="323"/>
        <v>2290.4</v>
      </c>
    </row>
    <row r="2266" spans="1:15" ht="15">
      <c r="A2266" t="s">
        <v>2043</v>
      </c>
      <c r="B2266" s="16">
        <v>43533</v>
      </c>
      <c r="C2266" s="16">
        <v>43563</v>
      </c>
      <c r="D2266" s="17">
        <v>60</v>
      </c>
      <c r="E2266">
        <v>27.04</v>
      </c>
      <c r="F2266" s="19">
        <f t="shared" si="315"/>
        <v>43624</v>
      </c>
      <c r="G2266" s="16">
        <v>43584</v>
      </c>
      <c r="H2266" s="20">
        <f t="shared" si="316"/>
        <v>-40</v>
      </c>
      <c r="I2266" s="17">
        <f t="shared" si="317"/>
        <v>-1081.6</v>
      </c>
      <c r="J2266" s="17">
        <f t="shared" si="318"/>
        <v>21</v>
      </c>
      <c r="K2266" s="21">
        <f t="shared" si="319"/>
        <v>6.039999999999999</v>
      </c>
      <c r="L2266" s="17">
        <f t="shared" si="320"/>
        <v>51</v>
      </c>
      <c r="M2266" s="17">
        <f t="shared" si="321"/>
        <v>21</v>
      </c>
      <c r="N2266" s="17">
        <f t="shared" si="322"/>
        <v>1379.04</v>
      </c>
      <c r="O2266" s="22">
        <f t="shared" si="323"/>
        <v>567.84</v>
      </c>
    </row>
    <row r="2267" spans="1:15" ht="15">
      <c r="A2267" t="s">
        <v>2044</v>
      </c>
      <c r="B2267" s="16">
        <v>43533</v>
      </c>
      <c r="C2267" s="16">
        <v>43563</v>
      </c>
      <c r="D2267" s="17">
        <v>60</v>
      </c>
      <c r="E2267">
        <v>47.95</v>
      </c>
      <c r="F2267" s="19">
        <f t="shared" si="315"/>
        <v>43624</v>
      </c>
      <c r="G2267" s="16">
        <v>43633</v>
      </c>
      <c r="H2267" s="20">
        <f t="shared" si="316"/>
        <v>9</v>
      </c>
      <c r="I2267" s="17">
        <f t="shared" si="317"/>
        <v>431.55</v>
      </c>
      <c r="J2267" s="17">
        <f t="shared" si="318"/>
        <v>69</v>
      </c>
      <c r="K2267" s="21">
        <f t="shared" si="319"/>
        <v>-21.049999999999997</v>
      </c>
      <c r="L2267" s="17">
        <f t="shared" si="320"/>
        <v>100</v>
      </c>
      <c r="M2267" s="17">
        <f t="shared" si="321"/>
        <v>70</v>
      </c>
      <c r="N2267" s="17">
        <f t="shared" si="322"/>
        <v>4795</v>
      </c>
      <c r="O2267" s="22">
        <f t="shared" si="323"/>
        <v>3356.5</v>
      </c>
    </row>
    <row r="2268" spans="1:15" ht="15">
      <c r="A2268" t="s">
        <v>2045</v>
      </c>
      <c r="B2268" s="16">
        <v>43533</v>
      </c>
      <c r="C2268" s="16">
        <v>43563</v>
      </c>
      <c r="D2268" s="17">
        <v>60</v>
      </c>
      <c r="E2268">
        <v>23.22</v>
      </c>
      <c r="F2268" s="19">
        <f t="shared" si="315"/>
        <v>43624</v>
      </c>
      <c r="G2268" s="16">
        <v>43633</v>
      </c>
      <c r="H2268" s="20">
        <f t="shared" si="316"/>
        <v>9</v>
      </c>
      <c r="I2268" s="17">
        <f t="shared" si="317"/>
        <v>208.98</v>
      </c>
      <c r="J2268" s="17">
        <f t="shared" si="318"/>
        <v>69</v>
      </c>
      <c r="K2268" s="21">
        <f t="shared" si="319"/>
        <v>-45.78</v>
      </c>
      <c r="L2268" s="17">
        <f t="shared" si="320"/>
        <v>100</v>
      </c>
      <c r="M2268" s="17">
        <f t="shared" si="321"/>
        <v>70</v>
      </c>
      <c r="N2268" s="17">
        <f t="shared" si="322"/>
        <v>2322</v>
      </c>
      <c r="O2268" s="22">
        <f t="shared" si="323"/>
        <v>1625.3999999999999</v>
      </c>
    </row>
    <row r="2269" spans="1:15" ht="15">
      <c r="A2269" t="s">
        <v>2046</v>
      </c>
      <c r="B2269" s="16">
        <v>43533</v>
      </c>
      <c r="C2269" s="16">
        <v>43563</v>
      </c>
      <c r="D2269" s="17">
        <v>60</v>
      </c>
      <c r="E2269">
        <v>153.72</v>
      </c>
      <c r="F2269" s="19">
        <f t="shared" si="315"/>
        <v>43624</v>
      </c>
      <c r="G2269" s="16">
        <v>43633</v>
      </c>
      <c r="H2269" s="20">
        <f t="shared" si="316"/>
        <v>9</v>
      </c>
      <c r="I2269" s="17">
        <f t="shared" si="317"/>
        <v>1383.48</v>
      </c>
      <c r="J2269" s="17">
        <f t="shared" si="318"/>
        <v>69</v>
      </c>
      <c r="K2269" s="21">
        <f t="shared" si="319"/>
        <v>84.72</v>
      </c>
      <c r="L2269" s="17">
        <f t="shared" si="320"/>
        <v>100</v>
      </c>
      <c r="M2269" s="17">
        <f t="shared" si="321"/>
        <v>70</v>
      </c>
      <c r="N2269" s="17">
        <f t="shared" si="322"/>
        <v>15372</v>
      </c>
      <c r="O2269" s="22">
        <f t="shared" si="323"/>
        <v>10760.4</v>
      </c>
    </row>
    <row r="2270" spans="1:15" ht="15">
      <c r="A2270" t="s">
        <v>2047</v>
      </c>
      <c r="B2270" s="16">
        <v>43533</v>
      </c>
      <c r="C2270" s="16">
        <v>43563</v>
      </c>
      <c r="D2270" s="17">
        <v>60</v>
      </c>
      <c r="E2270">
        <v>153.72</v>
      </c>
      <c r="F2270" s="19">
        <f t="shared" si="315"/>
        <v>43624</v>
      </c>
      <c r="G2270" s="16">
        <v>43578</v>
      </c>
      <c r="H2270" s="20">
        <f t="shared" si="316"/>
        <v>-46</v>
      </c>
      <c r="I2270" s="17">
        <f t="shared" si="317"/>
        <v>-7071.12</v>
      </c>
      <c r="J2270" s="17">
        <f t="shared" si="318"/>
        <v>15</v>
      </c>
      <c r="K2270" s="21">
        <f t="shared" si="319"/>
        <v>138.72</v>
      </c>
      <c r="L2270" s="17">
        <f t="shared" si="320"/>
        <v>45</v>
      </c>
      <c r="M2270" s="17">
        <f t="shared" si="321"/>
        <v>15</v>
      </c>
      <c r="N2270" s="17">
        <f t="shared" si="322"/>
        <v>6917.4</v>
      </c>
      <c r="O2270" s="22">
        <f t="shared" si="323"/>
        <v>2305.8</v>
      </c>
    </row>
    <row r="2271" spans="1:15" ht="15">
      <c r="A2271" t="s">
        <v>2048</v>
      </c>
      <c r="B2271" s="16">
        <v>43533</v>
      </c>
      <c r="C2271" s="16">
        <v>43563</v>
      </c>
      <c r="D2271" s="17">
        <v>60</v>
      </c>
      <c r="E2271">
        <v>44.19</v>
      </c>
      <c r="F2271" s="19">
        <f t="shared" si="315"/>
        <v>43624</v>
      </c>
      <c r="G2271" s="16">
        <v>43605</v>
      </c>
      <c r="H2271" s="20">
        <f t="shared" si="316"/>
        <v>-19</v>
      </c>
      <c r="I2271" s="17">
        <f t="shared" si="317"/>
        <v>-839.6099999999999</v>
      </c>
      <c r="J2271" s="17">
        <f t="shared" si="318"/>
        <v>42</v>
      </c>
      <c r="K2271" s="21">
        <f t="shared" si="319"/>
        <v>2.1899999999999977</v>
      </c>
      <c r="L2271" s="17">
        <f t="shared" si="320"/>
        <v>72</v>
      </c>
      <c r="M2271" s="17">
        <f t="shared" si="321"/>
        <v>42</v>
      </c>
      <c r="N2271" s="17">
        <f t="shared" si="322"/>
        <v>3181.68</v>
      </c>
      <c r="O2271" s="22">
        <f t="shared" si="323"/>
        <v>1855.98</v>
      </c>
    </row>
    <row r="2272" spans="1:15" ht="15">
      <c r="A2272" t="s">
        <v>2049</v>
      </c>
      <c r="B2272" s="16">
        <v>43533</v>
      </c>
      <c r="C2272" s="16">
        <v>43563</v>
      </c>
      <c r="D2272" s="17">
        <v>60</v>
      </c>
      <c r="E2272">
        <v>95.4</v>
      </c>
      <c r="F2272" s="19">
        <f t="shared" si="315"/>
        <v>43624</v>
      </c>
      <c r="G2272" s="16">
        <v>43584</v>
      </c>
      <c r="H2272" s="20">
        <f t="shared" si="316"/>
        <v>-40</v>
      </c>
      <c r="I2272" s="17">
        <f t="shared" si="317"/>
        <v>-3816</v>
      </c>
      <c r="J2272" s="17">
        <f t="shared" si="318"/>
        <v>21</v>
      </c>
      <c r="K2272" s="21">
        <f t="shared" si="319"/>
        <v>74.4</v>
      </c>
      <c r="L2272" s="17">
        <f t="shared" si="320"/>
        <v>51</v>
      </c>
      <c r="M2272" s="17">
        <f t="shared" si="321"/>
        <v>21</v>
      </c>
      <c r="N2272" s="17">
        <f t="shared" si="322"/>
        <v>4865.400000000001</v>
      </c>
      <c r="O2272" s="22">
        <f t="shared" si="323"/>
        <v>2003.4</v>
      </c>
    </row>
    <row r="2273" spans="1:15" ht="15">
      <c r="A2273" t="s">
        <v>2050</v>
      </c>
      <c r="B2273" s="16">
        <v>43533</v>
      </c>
      <c r="C2273" s="16">
        <v>43563</v>
      </c>
      <c r="D2273" s="17">
        <v>60</v>
      </c>
      <c r="E2273">
        <v>38.44</v>
      </c>
      <c r="F2273" s="19">
        <f t="shared" si="315"/>
        <v>43624</v>
      </c>
      <c r="G2273" s="16">
        <v>43605</v>
      </c>
      <c r="H2273" s="20">
        <f t="shared" si="316"/>
        <v>-19</v>
      </c>
      <c r="I2273" s="17">
        <f t="shared" si="317"/>
        <v>-730.3599999999999</v>
      </c>
      <c r="J2273" s="17">
        <f t="shared" si="318"/>
        <v>42</v>
      </c>
      <c r="K2273" s="21">
        <f t="shared" si="319"/>
        <v>-3.5600000000000023</v>
      </c>
      <c r="L2273" s="17">
        <f t="shared" si="320"/>
        <v>72</v>
      </c>
      <c r="M2273" s="17">
        <f t="shared" si="321"/>
        <v>42</v>
      </c>
      <c r="N2273" s="17">
        <f t="shared" si="322"/>
        <v>2767.68</v>
      </c>
      <c r="O2273" s="22">
        <f t="shared" si="323"/>
        <v>1614.48</v>
      </c>
    </row>
    <row r="2274" spans="1:15" ht="15">
      <c r="A2274" t="s">
        <v>2051</v>
      </c>
      <c r="B2274" s="16">
        <v>43533</v>
      </c>
      <c r="C2274" s="16">
        <v>43563</v>
      </c>
      <c r="D2274" s="17">
        <v>60</v>
      </c>
      <c r="E2274">
        <v>153.72</v>
      </c>
      <c r="F2274" s="19">
        <f t="shared" si="315"/>
        <v>43624</v>
      </c>
      <c r="G2274" s="16">
        <v>43633</v>
      </c>
      <c r="H2274" s="20">
        <f t="shared" si="316"/>
        <v>9</v>
      </c>
      <c r="I2274" s="17">
        <f t="shared" si="317"/>
        <v>1383.48</v>
      </c>
      <c r="J2274" s="17">
        <f t="shared" si="318"/>
        <v>69</v>
      </c>
      <c r="K2274" s="21">
        <f t="shared" si="319"/>
        <v>84.72</v>
      </c>
      <c r="L2274" s="17">
        <f t="shared" si="320"/>
        <v>100</v>
      </c>
      <c r="M2274" s="17">
        <f t="shared" si="321"/>
        <v>70</v>
      </c>
      <c r="N2274" s="17">
        <f t="shared" si="322"/>
        <v>15372</v>
      </c>
      <c r="O2274" s="22">
        <f t="shared" si="323"/>
        <v>10760.4</v>
      </c>
    </row>
    <row r="2275" spans="1:15" ht="15">
      <c r="A2275" t="s">
        <v>2052</v>
      </c>
      <c r="B2275" s="16">
        <v>43533</v>
      </c>
      <c r="C2275" s="16">
        <v>43563</v>
      </c>
      <c r="D2275" s="17">
        <v>60</v>
      </c>
      <c r="E2275">
        <v>61.32</v>
      </c>
      <c r="F2275" s="19">
        <f t="shared" si="315"/>
        <v>43624</v>
      </c>
      <c r="G2275" s="16">
        <v>43588</v>
      </c>
      <c r="H2275" s="20">
        <f t="shared" si="316"/>
        <v>-36</v>
      </c>
      <c r="I2275" s="17">
        <f t="shared" si="317"/>
        <v>-2207.52</v>
      </c>
      <c r="J2275" s="17">
        <f t="shared" si="318"/>
        <v>25</v>
      </c>
      <c r="K2275" s="21">
        <f t="shared" si="319"/>
        <v>36.32</v>
      </c>
      <c r="L2275" s="17">
        <f t="shared" si="320"/>
        <v>55</v>
      </c>
      <c r="M2275" s="17">
        <f t="shared" si="321"/>
        <v>25</v>
      </c>
      <c r="N2275" s="17">
        <f t="shared" si="322"/>
        <v>3372.6</v>
      </c>
      <c r="O2275" s="22">
        <f t="shared" si="323"/>
        <v>1533</v>
      </c>
    </row>
    <row r="2276" spans="1:15" ht="15">
      <c r="A2276" t="s">
        <v>2053</v>
      </c>
      <c r="B2276" s="16">
        <v>43533</v>
      </c>
      <c r="C2276" s="16">
        <v>43563</v>
      </c>
      <c r="D2276" s="17">
        <v>60</v>
      </c>
      <c r="E2276">
        <v>51.78</v>
      </c>
      <c r="F2276" s="19">
        <f t="shared" si="315"/>
        <v>43624</v>
      </c>
      <c r="G2276" s="16">
        <v>43588</v>
      </c>
      <c r="H2276" s="20">
        <f t="shared" si="316"/>
        <v>-36</v>
      </c>
      <c r="I2276" s="17">
        <f t="shared" si="317"/>
        <v>-1864.08</v>
      </c>
      <c r="J2276" s="17">
        <f t="shared" si="318"/>
        <v>25</v>
      </c>
      <c r="K2276" s="21">
        <f t="shared" si="319"/>
        <v>26.78</v>
      </c>
      <c r="L2276" s="17">
        <f t="shared" si="320"/>
        <v>55</v>
      </c>
      <c r="M2276" s="17">
        <f t="shared" si="321"/>
        <v>25</v>
      </c>
      <c r="N2276" s="17">
        <f t="shared" si="322"/>
        <v>2847.9</v>
      </c>
      <c r="O2276" s="22">
        <f t="shared" si="323"/>
        <v>1294.5</v>
      </c>
    </row>
    <row r="2277" spans="1:15" ht="15">
      <c r="A2277" t="s">
        <v>2054</v>
      </c>
      <c r="B2277" s="16">
        <v>43533</v>
      </c>
      <c r="C2277" s="16">
        <v>43563</v>
      </c>
      <c r="D2277" s="17">
        <v>60</v>
      </c>
      <c r="E2277">
        <v>153.72</v>
      </c>
      <c r="F2277" s="19">
        <f t="shared" si="315"/>
        <v>43624</v>
      </c>
      <c r="G2277" s="16">
        <v>43629</v>
      </c>
      <c r="H2277" s="20">
        <f t="shared" si="316"/>
        <v>5</v>
      </c>
      <c r="I2277" s="17">
        <f t="shared" si="317"/>
        <v>768.6</v>
      </c>
      <c r="J2277" s="17">
        <f t="shared" si="318"/>
        <v>65</v>
      </c>
      <c r="K2277" s="21">
        <f t="shared" si="319"/>
        <v>88.72</v>
      </c>
      <c r="L2277" s="17">
        <f t="shared" si="320"/>
        <v>96</v>
      </c>
      <c r="M2277" s="17">
        <f t="shared" si="321"/>
        <v>66</v>
      </c>
      <c r="N2277" s="17">
        <f t="shared" si="322"/>
        <v>14757.119999999999</v>
      </c>
      <c r="O2277" s="22">
        <f t="shared" si="323"/>
        <v>10145.52</v>
      </c>
    </row>
    <row r="2278" spans="1:15" ht="15">
      <c r="A2278" t="s">
        <v>2055</v>
      </c>
      <c r="B2278" s="16">
        <v>43533</v>
      </c>
      <c r="C2278" s="16">
        <v>43563</v>
      </c>
      <c r="D2278" s="17">
        <v>60</v>
      </c>
      <c r="E2278">
        <v>32.72</v>
      </c>
      <c r="F2278" s="19">
        <f t="shared" si="315"/>
        <v>43624</v>
      </c>
      <c r="G2278" s="16">
        <v>43629</v>
      </c>
      <c r="H2278" s="20">
        <f t="shared" si="316"/>
        <v>5</v>
      </c>
      <c r="I2278" s="17">
        <f t="shared" si="317"/>
        <v>163.6</v>
      </c>
      <c r="J2278" s="17">
        <f t="shared" si="318"/>
        <v>65</v>
      </c>
      <c r="K2278" s="21">
        <f t="shared" si="319"/>
        <v>-32.28</v>
      </c>
      <c r="L2278" s="17">
        <f t="shared" si="320"/>
        <v>96</v>
      </c>
      <c r="M2278" s="17">
        <f t="shared" si="321"/>
        <v>66</v>
      </c>
      <c r="N2278" s="17">
        <f t="shared" si="322"/>
        <v>3141.12</v>
      </c>
      <c r="O2278" s="22">
        <f t="shared" si="323"/>
        <v>2159.52</v>
      </c>
    </row>
    <row r="2279" spans="1:15" ht="15">
      <c r="A2279" t="s">
        <v>2056</v>
      </c>
      <c r="B2279" s="16">
        <v>43533</v>
      </c>
      <c r="C2279" s="16">
        <v>43563</v>
      </c>
      <c r="D2279" s="17">
        <v>60</v>
      </c>
      <c r="E2279">
        <v>38.1</v>
      </c>
      <c r="F2279" s="19">
        <f t="shared" si="315"/>
        <v>43624</v>
      </c>
      <c r="G2279" s="16">
        <v>43593</v>
      </c>
      <c r="H2279" s="20">
        <f t="shared" si="316"/>
        <v>-31</v>
      </c>
      <c r="I2279" s="17">
        <f t="shared" si="317"/>
        <v>-1181.1000000000001</v>
      </c>
      <c r="J2279" s="17">
        <f t="shared" si="318"/>
        <v>30</v>
      </c>
      <c r="K2279" s="21">
        <f t="shared" si="319"/>
        <v>8.100000000000001</v>
      </c>
      <c r="L2279" s="17">
        <f t="shared" si="320"/>
        <v>60</v>
      </c>
      <c r="M2279" s="17">
        <f t="shared" si="321"/>
        <v>30</v>
      </c>
      <c r="N2279" s="17">
        <f t="shared" si="322"/>
        <v>2286</v>
      </c>
      <c r="O2279" s="22">
        <f t="shared" si="323"/>
        <v>1143</v>
      </c>
    </row>
    <row r="2280" spans="1:15" ht="15">
      <c r="A2280" t="s">
        <v>2057</v>
      </c>
      <c r="B2280" s="16">
        <v>43533</v>
      </c>
      <c r="C2280" s="16">
        <v>43563</v>
      </c>
      <c r="D2280" s="17">
        <v>60</v>
      </c>
      <c r="E2280">
        <v>65.41</v>
      </c>
      <c r="F2280" s="19">
        <f t="shared" si="315"/>
        <v>43624</v>
      </c>
      <c r="G2280" s="16">
        <v>43628</v>
      </c>
      <c r="H2280" s="20">
        <f t="shared" si="316"/>
        <v>4</v>
      </c>
      <c r="I2280" s="17">
        <f t="shared" si="317"/>
        <v>261.64</v>
      </c>
      <c r="J2280" s="17">
        <f t="shared" si="318"/>
        <v>64</v>
      </c>
      <c r="K2280" s="21">
        <f t="shared" si="319"/>
        <v>1.4099999999999966</v>
      </c>
      <c r="L2280" s="17">
        <f t="shared" si="320"/>
        <v>95</v>
      </c>
      <c r="M2280" s="17">
        <f t="shared" si="321"/>
        <v>65</v>
      </c>
      <c r="N2280" s="17">
        <f t="shared" si="322"/>
        <v>6213.95</v>
      </c>
      <c r="O2280" s="22">
        <f t="shared" si="323"/>
        <v>4251.65</v>
      </c>
    </row>
    <row r="2281" spans="1:15" ht="15">
      <c r="A2281" t="s">
        <v>2058</v>
      </c>
      <c r="B2281" s="16">
        <v>43533</v>
      </c>
      <c r="C2281" s="16">
        <v>43563</v>
      </c>
      <c r="D2281" s="17">
        <v>60</v>
      </c>
      <c r="E2281">
        <v>116.82</v>
      </c>
      <c r="F2281" s="19">
        <f t="shared" si="315"/>
        <v>43624</v>
      </c>
      <c r="G2281" s="16">
        <v>43628</v>
      </c>
      <c r="H2281" s="20">
        <f t="shared" si="316"/>
        <v>4</v>
      </c>
      <c r="I2281" s="17">
        <f t="shared" si="317"/>
        <v>467.28</v>
      </c>
      <c r="J2281" s="17">
        <f t="shared" si="318"/>
        <v>64</v>
      </c>
      <c r="K2281" s="21">
        <f t="shared" si="319"/>
        <v>52.81999999999999</v>
      </c>
      <c r="L2281" s="17">
        <f t="shared" si="320"/>
        <v>95</v>
      </c>
      <c r="M2281" s="17">
        <f t="shared" si="321"/>
        <v>65</v>
      </c>
      <c r="N2281" s="17">
        <f t="shared" si="322"/>
        <v>11097.9</v>
      </c>
      <c r="O2281" s="22">
        <f t="shared" si="323"/>
        <v>7593.299999999999</v>
      </c>
    </row>
    <row r="2282" spans="1:15" ht="15">
      <c r="A2282" t="s">
        <v>2059</v>
      </c>
      <c r="B2282" s="16">
        <v>43533</v>
      </c>
      <c r="C2282" s="16">
        <v>43563</v>
      </c>
      <c r="D2282" s="17">
        <v>60</v>
      </c>
      <c r="E2282">
        <v>189.54</v>
      </c>
      <c r="F2282" s="19">
        <f t="shared" si="315"/>
        <v>43624</v>
      </c>
      <c r="G2282" s="16">
        <v>43629</v>
      </c>
      <c r="H2282" s="20">
        <f t="shared" si="316"/>
        <v>5</v>
      </c>
      <c r="I2282" s="17">
        <f t="shared" si="317"/>
        <v>947.6999999999999</v>
      </c>
      <c r="J2282" s="17">
        <f t="shared" si="318"/>
        <v>65</v>
      </c>
      <c r="K2282" s="21">
        <f t="shared" si="319"/>
        <v>124.53999999999999</v>
      </c>
      <c r="L2282" s="17">
        <f t="shared" si="320"/>
        <v>96</v>
      </c>
      <c r="M2282" s="17">
        <f t="shared" si="321"/>
        <v>66</v>
      </c>
      <c r="N2282" s="17">
        <f t="shared" si="322"/>
        <v>18195.84</v>
      </c>
      <c r="O2282" s="22">
        <f t="shared" si="323"/>
        <v>12509.64</v>
      </c>
    </row>
    <row r="2283" spans="1:15" ht="15">
      <c r="A2283" t="s">
        <v>2060</v>
      </c>
      <c r="B2283" s="16">
        <v>43533</v>
      </c>
      <c r="C2283" s="16">
        <v>43563</v>
      </c>
      <c r="D2283" s="17">
        <v>60</v>
      </c>
      <c r="E2283">
        <v>143.44</v>
      </c>
      <c r="F2283" s="19">
        <f t="shared" si="315"/>
        <v>43624</v>
      </c>
      <c r="G2283" s="16">
        <v>43629</v>
      </c>
      <c r="H2283" s="20">
        <f t="shared" si="316"/>
        <v>5</v>
      </c>
      <c r="I2283" s="17">
        <f t="shared" si="317"/>
        <v>717.2</v>
      </c>
      <c r="J2283" s="17">
        <f t="shared" si="318"/>
        <v>65</v>
      </c>
      <c r="K2283" s="21">
        <f t="shared" si="319"/>
        <v>78.44</v>
      </c>
      <c r="L2283" s="17">
        <f t="shared" si="320"/>
        <v>96</v>
      </c>
      <c r="M2283" s="17">
        <f t="shared" si="321"/>
        <v>66</v>
      </c>
      <c r="N2283" s="17">
        <f t="shared" si="322"/>
        <v>13770.24</v>
      </c>
      <c r="O2283" s="22">
        <f t="shared" si="323"/>
        <v>9467.039999999999</v>
      </c>
    </row>
    <row r="2284" spans="1:15" ht="15">
      <c r="A2284" t="s">
        <v>2061</v>
      </c>
      <c r="B2284" s="16">
        <v>43533</v>
      </c>
      <c r="C2284" s="16">
        <v>43563</v>
      </c>
      <c r="D2284" s="17">
        <v>60</v>
      </c>
      <c r="E2284">
        <v>29.87</v>
      </c>
      <c r="F2284" s="19">
        <f t="shared" si="315"/>
        <v>43624</v>
      </c>
      <c r="G2284" s="16">
        <v>43629</v>
      </c>
      <c r="H2284" s="20">
        <f t="shared" si="316"/>
        <v>5</v>
      </c>
      <c r="I2284" s="17">
        <f t="shared" si="317"/>
        <v>149.35</v>
      </c>
      <c r="J2284" s="17">
        <f t="shared" si="318"/>
        <v>65</v>
      </c>
      <c r="K2284" s="21">
        <f t="shared" si="319"/>
        <v>-35.129999999999995</v>
      </c>
      <c r="L2284" s="17">
        <f t="shared" si="320"/>
        <v>96</v>
      </c>
      <c r="M2284" s="17">
        <f t="shared" si="321"/>
        <v>66</v>
      </c>
      <c r="N2284" s="17">
        <f t="shared" si="322"/>
        <v>2867.52</v>
      </c>
      <c r="O2284" s="22">
        <f t="shared" si="323"/>
        <v>1971.42</v>
      </c>
    </row>
    <row r="2285" spans="1:15" ht="15">
      <c r="A2285" t="s">
        <v>2062</v>
      </c>
      <c r="B2285" s="16">
        <v>43533</v>
      </c>
      <c r="C2285" s="16">
        <v>43563</v>
      </c>
      <c r="D2285" s="17">
        <v>60</v>
      </c>
      <c r="E2285">
        <v>20.94</v>
      </c>
      <c r="F2285" s="19">
        <f t="shared" si="315"/>
        <v>43624</v>
      </c>
      <c r="G2285" s="16">
        <v>43629</v>
      </c>
      <c r="H2285" s="20">
        <f t="shared" si="316"/>
        <v>5</v>
      </c>
      <c r="I2285" s="17">
        <f t="shared" si="317"/>
        <v>104.7</v>
      </c>
      <c r="J2285" s="17">
        <f t="shared" si="318"/>
        <v>65</v>
      </c>
      <c r="K2285" s="21">
        <f t="shared" si="319"/>
        <v>-44.06</v>
      </c>
      <c r="L2285" s="17">
        <f t="shared" si="320"/>
        <v>96</v>
      </c>
      <c r="M2285" s="17">
        <f t="shared" si="321"/>
        <v>66</v>
      </c>
      <c r="N2285" s="17">
        <f t="shared" si="322"/>
        <v>2010.2400000000002</v>
      </c>
      <c r="O2285" s="22">
        <f t="shared" si="323"/>
        <v>1382.0400000000002</v>
      </c>
    </row>
    <row r="2286" spans="1:15" ht="15">
      <c r="A2286" t="s">
        <v>2063</v>
      </c>
      <c r="B2286" s="16">
        <v>43533</v>
      </c>
      <c r="C2286" s="16">
        <v>43563</v>
      </c>
      <c r="D2286" s="17">
        <v>60</v>
      </c>
      <c r="E2286">
        <v>78.19</v>
      </c>
      <c r="F2286" s="19">
        <f t="shared" si="315"/>
        <v>43624</v>
      </c>
      <c r="G2286" s="16">
        <v>43628</v>
      </c>
      <c r="H2286" s="20">
        <f t="shared" si="316"/>
        <v>4</v>
      </c>
      <c r="I2286" s="17">
        <f t="shared" si="317"/>
        <v>312.76</v>
      </c>
      <c r="J2286" s="17">
        <f t="shared" si="318"/>
        <v>64</v>
      </c>
      <c r="K2286" s="21">
        <f t="shared" si="319"/>
        <v>14.189999999999998</v>
      </c>
      <c r="L2286" s="17">
        <f t="shared" si="320"/>
        <v>95</v>
      </c>
      <c r="M2286" s="17">
        <f t="shared" si="321"/>
        <v>65</v>
      </c>
      <c r="N2286" s="17">
        <f t="shared" si="322"/>
        <v>7428.05</v>
      </c>
      <c r="O2286" s="22">
        <f t="shared" si="323"/>
        <v>5082.349999999999</v>
      </c>
    </row>
    <row r="2287" spans="1:15" ht="15">
      <c r="A2287" t="s">
        <v>2064</v>
      </c>
      <c r="B2287" s="16">
        <v>43533</v>
      </c>
      <c r="C2287" s="16">
        <v>43563</v>
      </c>
      <c r="D2287" s="17">
        <v>60</v>
      </c>
      <c r="E2287">
        <v>290.99</v>
      </c>
      <c r="F2287" s="19">
        <f t="shared" si="315"/>
        <v>43624</v>
      </c>
      <c r="G2287" s="16">
        <v>43628</v>
      </c>
      <c r="H2287" s="20">
        <f t="shared" si="316"/>
        <v>4</v>
      </c>
      <c r="I2287" s="17">
        <f t="shared" si="317"/>
        <v>1163.96</v>
      </c>
      <c r="J2287" s="17">
        <f t="shared" si="318"/>
        <v>64</v>
      </c>
      <c r="K2287" s="21">
        <f t="shared" si="319"/>
        <v>226.99</v>
      </c>
      <c r="L2287" s="17">
        <f t="shared" si="320"/>
        <v>95</v>
      </c>
      <c r="M2287" s="17">
        <f t="shared" si="321"/>
        <v>65</v>
      </c>
      <c r="N2287" s="17">
        <f t="shared" si="322"/>
        <v>27644.05</v>
      </c>
      <c r="O2287" s="22">
        <f t="shared" si="323"/>
        <v>18914.350000000002</v>
      </c>
    </row>
    <row r="2288" spans="1:15" ht="15">
      <c r="A2288" t="s">
        <v>2065</v>
      </c>
      <c r="B2288" s="16">
        <v>43533</v>
      </c>
      <c r="C2288" s="16">
        <v>43563</v>
      </c>
      <c r="D2288" s="17">
        <v>60</v>
      </c>
      <c r="E2288">
        <v>103.21</v>
      </c>
      <c r="F2288" s="19">
        <f t="shared" si="315"/>
        <v>43624</v>
      </c>
      <c r="G2288" s="16">
        <v>43573</v>
      </c>
      <c r="H2288" s="20">
        <f t="shared" si="316"/>
        <v>-51</v>
      </c>
      <c r="I2288" s="17">
        <f t="shared" si="317"/>
        <v>-5263.71</v>
      </c>
      <c r="J2288" s="17">
        <f t="shared" si="318"/>
        <v>10</v>
      </c>
      <c r="K2288" s="21">
        <f t="shared" si="319"/>
        <v>93.21</v>
      </c>
      <c r="L2288" s="17">
        <f t="shared" si="320"/>
        <v>40</v>
      </c>
      <c r="M2288" s="17">
        <f t="shared" si="321"/>
        <v>10</v>
      </c>
      <c r="N2288" s="17">
        <f t="shared" si="322"/>
        <v>4128.4</v>
      </c>
      <c r="O2288" s="22">
        <f t="shared" si="323"/>
        <v>1032.1</v>
      </c>
    </row>
    <row r="2289" spans="1:15" ht="15">
      <c r="A2289" t="s">
        <v>2066</v>
      </c>
      <c r="B2289" s="16">
        <v>43533</v>
      </c>
      <c r="C2289" s="16">
        <v>43563</v>
      </c>
      <c r="D2289" s="17">
        <v>60</v>
      </c>
      <c r="E2289">
        <v>258.93</v>
      </c>
      <c r="F2289" s="19">
        <f t="shared" si="315"/>
        <v>43624</v>
      </c>
      <c r="G2289" s="16">
        <v>43573</v>
      </c>
      <c r="H2289" s="20">
        <f t="shared" si="316"/>
        <v>-51</v>
      </c>
      <c r="I2289" s="17">
        <f t="shared" si="317"/>
        <v>-13205.43</v>
      </c>
      <c r="J2289" s="17">
        <f t="shared" si="318"/>
        <v>10</v>
      </c>
      <c r="K2289" s="21">
        <f t="shared" si="319"/>
        <v>248.93</v>
      </c>
      <c r="L2289" s="17">
        <f t="shared" si="320"/>
        <v>40</v>
      </c>
      <c r="M2289" s="17">
        <f t="shared" si="321"/>
        <v>10</v>
      </c>
      <c r="N2289" s="17">
        <f t="shared" si="322"/>
        <v>10357.2</v>
      </c>
      <c r="O2289" s="22">
        <f t="shared" si="323"/>
        <v>2589.3</v>
      </c>
    </row>
    <row r="2290" spans="1:15" ht="15">
      <c r="A2290" t="s">
        <v>2067</v>
      </c>
      <c r="B2290" s="16">
        <v>43533</v>
      </c>
      <c r="C2290" s="16">
        <v>43563</v>
      </c>
      <c r="D2290" s="17">
        <v>60</v>
      </c>
      <c r="E2290">
        <v>75.85</v>
      </c>
      <c r="F2290" s="19">
        <f t="shared" si="315"/>
        <v>43624</v>
      </c>
      <c r="G2290" s="16">
        <v>43573</v>
      </c>
      <c r="H2290" s="20">
        <f t="shared" si="316"/>
        <v>-51</v>
      </c>
      <c r="I2290" s="17">
        <f t="shared" si="317"/>
        <v>-3868.35</v>
      </c>
      <c r="J2290" s="17">
        <f t="shared" si="318"/>
        <v>10</v>
      </c>
      <c r="K2290" s="21">
        <f t="shared" si="319"/>
        <v>65.85</v>
      </c>
      <c r="L2290" s="17">
        <f t="shared" si="320"/>
        <v>40</v>
      </c>
      <c r="M2290" s="17">
        <f t="shared" si="321"/>
        <v>10</v>
      </c>
      <c r="N2290" s="17">
        <f t="shared" si="322"/>
        <v>3034</v>
      </c>
      <c r="O2290" s="22">
        <f t="shared" si="323"/>
        <v>758.5</v>
      </c>
    </row>
    <row r="2291" spans="1:15" ht="15">
      <c r="A2291" t="s">
        <v>2068</v>
      </c>
      <c r="B2291" s="16">
        <v>43533</v>
      </c>
      <c r="C2291" s="16">
        <v>43563</v>
      </c>
      <c r="D2291" s="17">
        <v>60</v>
      </c>
      <c r="E2291">
        <v>242.11</v>
      </c>
      <c r="F2291" s="19">
        <f t="shared" si="315"/>
        <v>43624</v>
      </c>
      <c r="G2291" s="16">
        <v>43573</v>
      </c>
      <c r="H2291" s="20">
        <f t="shared" si="316"/>
        <v>-51</v>
      </c>
      <c r="I2291" s="17">
        <f t="shared" si="317"/>
        <v>-12347.61</v>
      </c>
      <c r="J2291" s="17">
        <f t="shared" si="318"/>
        <v>10</v>
      </c>
      <c r="K2291" s="21">
        <f t="shared" si="319"/>
        <v>232.11</v>
      </c>
      <c r="L2291" s="17">
        <f t="shared" si="320"/>
        <v>40</v>
      </c>
      <c r="M2291" s="17">
        <f t="shared" si="321"/>
        <v>10</v>
      </c>
      <c r="N2291" s="17">
        <f t="shared" si="322"/>
        <v>9684.400000000001</v>
      </c>
      <c r="O2291" s="22">
        <f t="shared" si="323"/>
        <v>2421.1000000000004</v>
      </c>
    </row>
    <row r="2292" spans="1:15" ht="15">
      <c r="A2292" t="s">
        <v>2069</v>
      </c>
      <c r="B2292" s="16">
        <v>43533</v>
      </c>
      <c r="C2292" s="16">
        <v>43563</v>
      </c>
      <c r="D2292" s="17">
        <v>60</v>
      </c>
      <c r="E2292">
        <v>32.72</v>
      </c>
      <c r="F2292" s="19">
        <f t="shared" si="315"/>
        <v>43624</v>
      </c>
      <c r="G2292" s="16">
        <v>43558</v>
      </c>
      <c r="H2292" s="20">
        <f t="shared" si="316"/>
        <v>-66</v>
      </c>
      <c r="I2292" s="17">
        <f t="shared" si="317"/>
        <v>-2159.52</v>
      </c>
      <c r="J2292" s="17">
        <f t="shared" si="318"/>
        <v>-5</v>
      </c>
      <c r="K2292" s="21">
        <f t="shared" si="319"/>
        <v>37.72</v>
      </c>
      <c r="L2292" s="17">
        <f t="shared" si="320"/>
        <v>25</v>
      </c>
      <c r="M2292" s="17">
        <f t="shared" si="321"/>
        <v>-5</v>
      </c>
      <c r="N2292" s="17">
        <f t="shared" si="322"/>
        <v>818</v>
      </c>
      <c r="O2292" s="22">
        <f t="shared" si="323"/>
        <v>-163.6</v>
      </c>
    </row>
    <row r="2293" spans="1:15" ht="15">
      <c r="A2293" t="s">
        <v>2070</v>
      </c>
      <c r="B2293" s="16">
        <v>43533</v>
      </c>
      <c r="C2293" s="16">
        <v>43563</v>
      </c>
      <c r="D2293" s="17">
        <v>60</v>
      </c>
      <c r="E2293">
        <v>153.72</v>
      </c>
      <c r="F2293" s="19">
        <f t="shared" si="315"/>
        <v>43624</v>
      </c>
      <c r="G2293" s="16">
        <v>43605</v>
      </c>
      <c r="H2293" s="20">
        <f t="shared" si="316"/>
        <v>-19</v>
      </c>
      <c r="I2293" s="17">
        <f t="shared" si="317"/>
        <v>-2920.68</v>
      </c>
      <c r="J2293" s="17">
        <f t="shared" si="318"/>
        <v>42</v>
      </c>
      <c r="K2293" s="21">
        <f t="shared" si="319"/>
        <v>111.72</v>
      </c>
      <c r="L2293" s="17">
        <f t="shared" si="320"/>
        <v>72</v>
      </c>
      <c r="M2293" s="17">
        <f t="shared" si="321"/>
        <v>42</v>
      </c>
      <c r="N2293" s="17">
        <f t="shared" si="322"/>
        <v>11067.84</v>
      </c>
      <c r="O2293" s="22">
        <f t="shared" si="323"/>
        <v>6456.24</v>
      </c>
    </row>
    <row r="2294" spans="1:15" ht="15">
      <c r="A2294" t="s">
        <v>2071</v>
      </c>
      <c r="B2294" s="16">
        <v>43533</v>
      </c>
      <c r="C2294" s="16">
        <v>43563</v>
      </c>
      <c r="D2294" s="17">
        <v>60</v>
      </c>
      <c r="E2294">
        <v>40.37</v>
      </c>
      <c r="F2294" s="19">
        <f t="shared" si="315"/>
        <v>43624</v>
      </c>
      <c r="G2294" s="16">
        <v>43605</v>
      </c>
      <c r="H2294" s="20">
        <f t="shared" si="316"/>
        <v>-19</v>
      </c>
      <c r="I2294" s="17">
        <f t="shared" si="317"/>
        <v>-767.03</v>
      </c>
      <c r="J2294" s="17">
        <f t="shared" si="318"/>
        <v>42</v>
      </c>
      <c r="K2294" s="21">
        <f t="shared" si="319"/>
        <v>-1.6300000000000026</v>
      </c>
      <c r="L2294" s="17">
        <f t="shared" si="320"/>
        <v>72</v>
      </c>
      <c r="M2294" s="17">
        <f t="shared" si="321"/>
        <v>42</v>
      </c>
      <c r="N2294" s="17">
        <f t="shared" si="322"/>
        <v>2906.64</v>
      </c>
      <c r="O2294" s="22">
        <f t="shared" si="323"/>
        <v>1695.54</v>
      </c>
    </row>
    <row r="2295" spans="1:15" ht="15">
      <c r="A2295" t="s">
        <v>2072</v>
      </c>
      <c r="B2295" s="16">
        <v>43533</v>
      </c>
      <c r="C2295" s="16">
        <v>43563</v>
      </c>
      <c r="D2295" s="17">
        <v>60</v>
      </c>
      <c r="E2295">
        <v>21.21</v>
      </c>
      <c r="F2295" s="19">
        <f t="shared" si="315"/>
        <v>43624</v>
      </c>
      <c r="G2295" s="16">
        <v>43616</v>
      </c>
      <c r="H2295" s="20">
        <f t="shared" si="316"/>
        <v>-8</v>
      </c>
      <c r="I2295" s="17">
        <f t="shared" si="317"/>
        <v>-169.68</v>
      </c>
      <c r="J2295" s="17">
        <f t="shared" si="318"/>
        <v>53</v>
      </c>
      <c r="K2295" s="21">
        <f t="shared" si="319"/>
        <v>-31.79</v>
      </c>
      <c r="L2295" s="17">
        <f t="shared" si="320"/>
        <v>83</v>
      </c>
      <c r="M2295" s="17">
        <f t="shared" si="321"/>
        <v>53</v>
      </c>
      <c r="N2295" s="17">
        <f t="shared" si="322"/>
        <v>1760.43</v>
      </c>
      <c r="O2295" s="22">
        <f t="shared" si="323"/>
        <v>1124.13</v>
      </c>
    </row>
    <row r="2296" spans="1:15" ht="15">
      <c r="A2296" t="s">
        <v>2073</v>
      </c>
      <c r="B2296" s="16">
        <v>43533</v>
      </c>
      <c r="C2296" s="16">
        <v>43563</v>
      </c>
      <c r="D2296" s="17">
        <v>60</v>
      </c>
      <c r="E2296">
        <v>153.72</v>
      </c>
      <c r="F2296" s="19">
        <f t="shared" si="315"/>
        <v>43624</v>
      </c>
      <c r="G2296" s="16">
        <v>43628</v>
      </c>
      <c r="H2296" s="20">
        <f t="shared" si="316"/>
        <v>4</v>
      </c>
      <c r="I2296" s="17">
        <f t="shared" si="317"/>
        <v>614.88</v>
      </c>
      <c r="J2296" s="17">
        <f t="shared" si="318"/>
        <v>64</v>
      </c>
      <c r="K2296" s="21">
        <f t="shared" si="319"/>
        <v>89.72</v>
      </c>
      <c r="L2296" s="17">
        <f t="shared" si="320"/>
        <v>95</v>
      </c>
      <c r="M2296" s="17">
        <f t="shared" si="321"/>
        <v>65</v>
      </c>
      <c r="N2296" s="17">
        <f t="shared" si="322"/>
        <v>14603.4</v>
      </c>
      <c r="O2296" s="22">
        <f t="shared" si="323"/>
        <v>9991.8</v>
      </c>
    </row>
    <row r="2297" spans="1:15" ht="15">
      <c r="A2297" t="s">
        <v>2074</v>
      </c>
      <c r="B2297" s="16">
        <v>43533</v>
      </c>
      <c r="C2297" s="16">
        <v>43563</v>
      </c>
      <c r="D2297" s="17">
        <v>60</v>
      </c>
      <c r="E2297">
        <v>418.87</v>
      </c>
      <c r="F2297" s="19">
        <f t="shared" si="315"/>
        <v>43624</v>
      </c>
      <c r="G2297" s="16">
        <v>43588</v>
      </c>
      <c r="H2297" s="20">
        <f t="shared" si="316"/>
        <v>-36</v>
      </c>
      <c r="I2297" s="17">
        <f t="shared" si="317"/>
        <v>-15079.32</v>
      </c>
      <c r="J2297" s="17">
        <f t="shared" si="318"/>
        <v>25</v>
      </c>
      <c r="K2297" s="21">
        <f t="shared" si="319"/>
        <v>393.87</v>
      </c>
      <c r="L2297" s="17">
        <f t="shared" si="320"/>
        <v>55</v>
      </c>
      <c r="M2297" s="17">
        <f t="shared" si="321"/>
        <v>25</v>
      </c>
      <c r="N2297" s="17">
        <f t="shared" si="322"/>
        <v>23037.85</v>
      </c>
      <c r="O2297" s="22">
        <f t="shared" si="323"/>
        <v>10471.75</v>
      </c>
    </row>
    <row r="2298" spans="1:15" ht="15">
      <c r="A2298" t="s">
        <v>2075</v>
      </c>
      <c r="B2298" s="16">
        <v>43533</v>
      </c>
      <c r="C2298" s="16">
        <v>43563</v>
      </c>
      <c r="D2298" s="17">
        <v>60</v>
      </c>
      <c r="E2298">
        <v>153.72</v>
      </c>
      <c r="F2298" s="19">
        <f t="shared" si="315"/>
        <v>43624</v>
      </c>
      <c r="G2298" s="16">
        <v>43558</v>
      </c>
      <c r="H2298" s="20">
        <f t="shared" si="316"/>
        <v>-66</v>
      </c>
      <c r="I2298" s="17">
        <f t="shared" si="317"/>
        <v>-10145.52</v>
      </c>
      <c r="J2298" s="17">
        <f t="shared" si="318"/>
        <v>-5</v>
      </c>
      <c r="K2298" s="21">
        <f t="shared" si="319"/>
        <v>158.72</v>
      </c>
      <c r="L2298" s="17">
        <f t="shared" si="320"/>
        <v>25</v>
      </c>
      <c r="M2298" s="17">
        <f t="shared" si="321"/>
        <v>-5</v>
      </c>
      <c r="N2298" s="17">
        <f t="shared" si="322"/>
        <v>3843</v>
      </c>
      <c r="O2298" s="22">
        <f t="shared" si="323"/>
        <v>-768.6</v>
      </c>
    </row>
    <row r="2299" spans="1:15" ht="15">
      <c r="A2299" t="s">
        <v>2076</v>
      </c>
      <c r="B2299" s="16">
        <v>43533</v>
      </c>
      <c r="C2299" s="16">
        <v>43563</v>
      </c>
      <c r="D2299" s="17">
        <v>60</v>
      </c>
      <c r="E2299">
        <v>40.96</v>
      </c>
      <c r="F2299" s="19">
        <f t="shared" si="315"/>
        <v>43624</v>
      </c>
      <c r="G2299" s="16">
        <v>43558</v>
      </c>
      <c r="H2299" s="20">
        <f t="shared" si="316"/>
        <v>-66</v>
      </c>
      <c r="I2299" s="17">
        <f t="shared" si="317"/>
        <v>-2703.36</v>
      </c>
      <c r="J2299" s="17">
        <f t="shared" si="318"/>
        <v>-5</v>
      </c>
      <c r="K2299" s="21">
        <f t="shared" si="319"/>
        <v>45.96</v>
      </c>
      <c r="L2299" s="17">
        <f t="shared" si="320"/>
        <v>25</v>
      </c>
      <c r="M2299" s="17">
        <f t="shared" si="321"/>
        <v>-5</v>
      </c>
      <c r="N2299" s="17">
        <f t="shared" si="322"/>
        <v>1024</v>
      </c>
      <c r="O2299" s="22">
        <f t="shared" si="323"/>
        <v>-204.8</v>
      </c>
    </row>
    <row r="2300" spans="1:15" ht="15">
      <c r="A2300" t="s">
        <v>2077</v>
      </c>
      <c r="B2300" s="16">
        <v>43564</v>
      </c>
      <c r="C2300" s="16">
        <v>43565</v>
      </c>
      <c r="D2300" s="17">
        <v>60</v>
      </c>
      <c r="E2300">
        <v>26.58</v>
      </c>
      <c r="F2300" s="19">
        <f t="shared" si="315"/>
        <v>43626</v>
      </c>
      <c r="G2300" s="16">
        <v>43578</v>
      </c>
      <c r="H2300" s="20">
        <f t="shared" si="316"/>
        <v>-48</v>
      </c>
      <c r="I2300" s="17">
        <f t="shared" si="317"/>
        <v>-1275.84</v>
      </c>
      <c r="J2300" s="17">
        <f t="shared" si="318"/>
        <v>13</v>
      </c>
      <c r="K2300" s="21">
        <f t="shared" si="319"/>
        <v>13.579999999999998</v>
      </c>
      <c r="L2300" s="17">
        <f t="shared" si="320"/>
        <v>14</v>
      </c>
      <c r="M2300" s="17">
        <f t="shared" si="321"/>
        <v>13</v>
      </c>
      <c r="N2300" s="17">
        <f t="shared" si="322"/>
        <v>372.12</v>
      </c>
      <c r="O2300" s="22">
        <f t="shared" si="323"/>
        <v>345.53999999999996</v>
      </c>
    </row>
    <row r="2301" spans="1:15" ht="15">
      <c r="A2301" t="s">
        <v>2078</v>
      </c>
      <c r="B2301" s="16">
        <v>43564</v>
      </c>
      <c r="C2301" s="16">
        <v>43565</v>
      </c>
      <c r="D2301" s="17">
        <v>60</v>
      </c>
      <c r="E2301">
        <v>143.91</v>
      </c>
      <c r="F2301" s="19">
        <f t="shared" si="315"/>
        <v>43626</v>
      </c>
      <c r="G2301" s="16">
        <v>43578</v>
      </c>
      <c r="H2301" s="20">
        <f t="shared" si="316"/>
        <v>-48</v>
      </c>
      <c r="I2301" s="17">
        <f t="shared" si="317"/>
        <v>-6907.68</v>
      </c>
      <c r="J2301" s="17">
        <f t="shared" si="318"/>
        <v>13</v>
      </c>
      <c r="K2301" s="21">
        <f t="shared" si="319"/>
        <v>130.91</v>
      </c>
      <c r="L2301" s="17">
        <f t="shared" si="320"/>
        <v>14</v>
      </c>
      <c r="M2301" s="17">
        <f t="shared" si="321"/>
        <v>13</v>
      </c>
      <c r="N2301" s="17">
        <f t="shared" si="322"/>
        <v>2014.74</v>
      </c>
      <c r="O2301" s="22">
        <f t="shared" si="323"/>
        <v>1870.83</v>
      </c>
    </row>
    <row r="2302" spans="1:15" ht="15">
      <c r="A2302" t="s">
        <v>2079</v>
      </c>
      <c r="B2302" s="16">
        <v>43564</v>
      </c>
      <c r="C2302" s="16">
        <v>43565</v>
      </c>
      <c r="D2302" s="17">
        <v>60</v>
      </c>
      <c r="E2302">
        <v>816.11</v>
      </c>
      <c r="F2302" s="19">
        <f t="shared" si="315"/>
        <v>43626</v>
      </c>
      <c r="G2302" s="16">
        <v>43558</v>
      </c>
      <c r="H2302" s="20">
        <f t="shared" si="316"/>
        <v>-68</v>
      </c>
      <c r="I2302" s="17">
        <f t="shared" si="317"/>
        <v>-55495.48</v>
      </c>
      <c r="J2302" s="17">
        <f t="shared" si="318"/>
        <v>-7</v>
      </c>
      <c r="K2302" s="21">
        <f t="shared" si="319"/>
        <v>823.11</v>
      </c>
      <c r="L2302" s="17">
        <f t="shared" si="320"/>
        <v>-6</v>
      </c>
      <c r="M2302" s="17">
        <f t="shared" si="321"/>
        <v>-7</v>
      </c>
      <c r="N2302" s="17">
        <f t="shared" si="322"/>
        <v>-4896.66</v>
      </c>
      <c r="O2302" s="22">
        <f t="shared" si="323"/>
        <v>-5712.77</v>
      </c>
    </row>
    <row r="2303" spans="1:15" ht="15">
      <c r="A2303" t="s">
        <v>2080</v>
      </c>
      <c r="B2303" s="16">
        <v>43564</v>
      </c>
      <c r="C2303" s="16">
        <v>43565</v>
      </c>
      <c r="D2303" s="17">
        <v>60</v>
      </c>
      <c r="E2303">
        <v>217.36</v>
      </c>
      <c r="F2303" s="19">
        <f t="shared" si="315"/>
        <v>43626</v>
      </c>
      <c r="G2303" s="16">
        <v>43620</v>
      </c>
      <c r="H2303" s="20">
        <f t="shared" si="316"/>
        <v>-6</v>
      </c>
      <c r="I2303" s="17">
        <f t="shared" si="317"/>
        <v>-1304.16</v>
      </c>
      <c r="J2303" s="17">
        <f t="shared" si="318"/>
        <v>54</v>
      </c>
      <c r="K2303" s="21">
        <f t="shared" si="319"/>
        <v>163.36</v>
      </c>
      <c r="L2303" s="17">
        <f t="shared" si="320"/>
        <v>56</v>
      </c>
      <c r="M2303" s="17">
        <f t="shared" si="321"/>
        <v>55</v>
      </c>
      <c r="N2303" s="17">
        <f t="shared" si="322"/>
        <v>12172.16</v>
      </c>
      <c r="O2303" s="22">
        <f t="shared" si="323"/>
        <v>11954.800000000001</v>
      </c>
    </row>
    <row r="2304" spans="1:15" ht="15">
      <c r="A2304" t="s">
        <v>2081</v>
      </c>
      <c r="B2304" s="16">
        <v>43564</v>
      </c>
      <c r="C2304" s="16">
        <v>43565</v>
      </c>
      <c r="D2304" s="17">
        <v>60</v>
      </c>
      <c r="E2304">
        <v>15.07</v>
      </c>
      <c r="F2304" s="19">
        <f t="shared" si="315"/>
        <v>43626</v>
      </c>
      <c r="G2304" s="16">
        <v>43620</v>
      </c>
      <c r="H2304" s="20">
        <f t="shared" si="316"/>
        <v>-6</v>
      </c>
      <c r="I2304" s="17">
        <f t="shared" si="317"/>
        <v>-90.42</v>
      </c>
      <c r="J2304" s="17">
        <f t="shared" si="318"/>
        <v>54</v>
      </c>
      <c r="K2304" s="21">
        <f t="shared" si="319"/>
        <v>-38.93</v>
      </c>
      <c r="L2304" s="17">
        <f t="shared" si="320"/>
        <v>56</v>
      </c>
      <c r="M2304" s="17">
        <f t="shared" si="321"/>
        <v>55</v>
      </c>
      <c r="N2304" s="17">
        <f t="shared" si="322"/>
        <v>843.9200000000001</v>
      </c>
      <c r="O2304" s="22">
        <f t="shared" si="323"/>
        <v>828.85</v>
      </c>
    </row>
    <row r="2305" spans="1:15" ht="15">
      <c r="A2305" t="s">
        <v>2082</v>
      </c>
      <c r="B2305" s="16">
        <v>43564</v>
      </c>
      <c r="C2305" s="16">
        <v>43565</v>
      </c>
      <c r="D2305" s="17">
        <v>60</v>
      </c>
      <c r="E2305">
        <v>12.42</v>
      </c>
      <c r="F2305" s="19">
        <f t="shared" si="315"/>
        <v>43626</v>
      </c>
      <c r="G2305" s="16">
        <v>43644</v>
      </c>
      <c r="H2305" s="20">
        <f t="shared" si="316"/>
        <v>18</v>
      </c>
      <c r="I2305" s="17">
        <f t="shared" si="317"/>
        <v>223.56</v>
      </c>
      <c r="J2305" s="17">
        <f t="shared" si="318"/>
        <v>78</v>
      </c>
      <c r="K2305" s="21">
        <f t="shared" si="319"/>
        <v>-65.58</v>
      </c>
      <c r="L2305" s="17">
        <f t="shared" si="320"/>
        <v>80</v>
      </c>
      <c r="M2305" s="17">
        <f t="shared" si="321"/>
        <v>79</v>
      </c>
      <c r="N2305" s="17">
        <f t="shared" si="322"/>
        <v>993.6</v>
      </c>
      <c r="O2305" s="22">
        <f t="shared" si="323"/>
        <v>981.18</v>
      </c>
    </row>
    <row r="2306" spans="1:15" ht="15">
      <c r="A2306" t="s">
        <v>2083</v>
      </c>
      <c r="B2306" s="16">
        <v>43564</v>
      </c>
      <c r="C2306" s="16">
        <v>43565</v>
      </c>
      <c r="D2306" s="17">
        <v>60</v>
      </c>
      <c r="E2306">
        <v>14.92</v>
      </c>
      <c r="F2306" s="19">
        <f t="shared" si="315"/>
        <v>43626</v>
      </c>
      <c r="G2306" s="16">
        <v>43644</v>
      </c>
      <c r="H2306" s="20">
        <f t="shared" si="316"/>
        <v>18</v>
      </c>
      <c r="I2306" s="17">
        <f t="shared" si="317"/>
        <v>268.56</v>
      </c>
      <c r="J2306" s="17">
        <f t="shared" si="318"/>
        <v>78</v>
      </c>
      <c r="K2306" s="21">
        <f t="shared" si="319"/>
        <v>-63.08</v>
      </c>
      <c r="L2306" s="17">
        <f t="shared" si="320"/>
        <v>80</v>
      </c>
      <c r="M2306" s="17">
        <f t="shared" si="321"/>
        <v>79</v>
      </c>
      <c r="N2306" s="17">
        <f t="shared" si="322"/>
        <v>1193.6</v>
      </c>
      <c r="O2306" s="22">
        <f t="shared" si="323"/>
        <v>1178.68</v>
      </c>
    </row>
    <row r="2307" spans="1:15" ht="15">
      <c r="A2307" t="s">
        <v>2084</v>
      </c>
      <c r="B2307" s="16">
        <v>43564</v>
      </c>
      <c r="C2307" s="16">
        <v>43565</v>
      </c>
      <c r="D2307" s="17">
        <v>60</v>
      </c>
      <c r="E2307">
        <v>10.33</v>
      </c>
      <c r="F2307" s="19">
        <f t="shared" si="315"/>
        <v>43626</v>
      </c>
      <c r="G2307" s="16">
        <v>43644</v>
      </c>
      <c r="H2307" s="20">
        <f t="shared" si="316"/>
        <v>18</v>
      </c>
      <c r="I2307" s="17">
        <f t="shared" si="317"/>
        <v>185.94</v>
      </c>
      <c r="J2307" s="17">
        <f t="shared" si="318"/>
        <v>78</v>
      </c>
      <c r="K2307" s="21">
        <f t="shared" si="319"/>
        <v>-67.67</v>
      </c>
      <c r="L2307" s="17">
        <f t="shared" si="320"/>
        <v>80</v>
      </c>
      <c r="M2307" s="17">
        <f t="shared" si="321"/>
        <v>79</v>
      </c>
      <c r="N2307" s="17">
        <f t="shared" si="322"/>
        <v>826.4</v>
      </c>
      <c r="O2307" s="22">
        <f t="shared" si="323"/>
        <v>816.07</v>
      </c>
    </row>
    <row r="2308" spans="1:15" ht="15">
      <c r="A2308" t="s">
        <v>2085</v>
      </c>
      <c r="B2308" s="16">
        <v>43564</v>
      </c>
      <c r="C2308" s="16">
        <v>43565</v>
      </c>
      <c r="D2308" s="17">
        <v>60</v>
      </c>
      <c r="E2308">
        <v>59.17</v>
      </c>
      <c r="F2308" s="19">
        <f t="shared" si="315"/>
        <v>43626</v>
      </c>
      <c r="G2308" s="16">
        <v>43644</v>
      </c>
      <c r="H2308" s="20">
        <f t="shared" si="316"/>
        <v>18</v>
      </c>
      <c r="I2308" s="17">
        <f t="shared" si="317"/>
        <v>1065.06</v>
      </c>
      <c r="J2308" s="17">
        <f t="shared" si="318"/>
        <v>78</v>
      </c>
      <c r="K2308" s="21">
        <f t="shared" si="319"/>
        <v>-18.83</v>
      </c>
      <c r="L2308" s="17">
        <f t="shared" si="320"/>
        <v>80</v>
      </c>
      <c r="M2308" s="17">
        <f t="shared" si="321"/>
        <v>79</v>
      </c>
      <c r="N2308" s="17">
        <f t="shared" si="322"/>
        <v>4733.6</v>
      </c>
      <c r="O2308" s="22">
        <f t="shared" si="323"/>
        <v>4674.43</v>
      </c>
    </row>
    <row r="2309" spans="1:15" ht="15">
      <c r="A2309" t="s">
        <v>2086</v>
      </c>
      <c r="B2309" s="16">
        <v>43564</v>
      </c>
      <c r="C2309" s="16">
        <v>43565</v>
      </c>
      <c r="D2309" s="17">
        <v>60</v>
      </c>
      <c r="E2309">
        <v>13.65</v>
      </c>
      <c r="F2309" s="19">
        <f t="shared" si="315"/>
        <v>43626</v>
      </c>
      <c r="G2309" s="16">
        <v>43630</v>
      </c>
      <c r="H2309" s="20">
        <f t="shared" si="316"/>
        <v>4</v>
      </c>
      <c r="I2309" s="17">
        <f t="shared" si="317"/>
        <v>54.6</v>
      </c>
      <c r="J2309" s="17">
        <f t="shared" si="318"/>
        <v>64</v>
      </c>
      <c r="K2309" s="21">
        <f t="shared" si="319"/>
        <v>-50.35</v>
      </c>
      <c r="L2309" s="17">
        <f t="shared" si="320"/>
        <v>66</v>
      </c>
      <c r="M2309" s="17">
        <f t="shared" si="321"/>
        <v>65</v>
      </c>
      <c r="N2309" s="17">
        <f t="shared" si="322"/>
        <v>900.9</v>
      </c>
      <c r="O2309" s="22">
        <f t="shared" si="323"/>
        <v>887.25</v>
      </c>
    </row>
    <row r="2310" spans="1:15" ht="15">
      <c r="A2310" t="s">
        <v>2087</v>
      </c>
      <c r="B2310" s="16">
        <v>43564</v>
      </c>
      <c r="C2310" s="16">
        <v>43565</v>
      </c>
      <c r="D2310" s="17">
        <v>60</v>
      </c>
      <c r="E2310">
        <v>470.82</v>
      </c>
      <c r="F2310" s="19">
        <f t="shared" si="315"/>
        <v>43626</v>
      </c>
      <c r="G2310" s="16">
        <v>43621</v>
      </c>
      <c r="H2310" s="20">
        <f t="shared" si="316"/>
        <v>-5</v>
      </c>
      <c r="I2310" s="17">
        <f t="shared" si="317"/>
        <v>-2354.1</v>
      </c>
      <c r="J2310" s="17">
        <f t="shared" si="318"/>
        <v>55</v>
      </c>
      <c r="K2310" s="21">
        <f t="shared" si="319"/>
        <v>415.82</v>
      </c>
      <c r="L2310" s="17">
        <f t="shared" si="320"/>
        <v>57</v>
      </c>
      <c r="M2310" s="17">
        <f t="shared" si="321"/>
        <v>56</v>
      </c>
      <c r="N2310" s="17">
        <f t="shared" si="322"/>
        <v>26836.739999999998</v>
      </c>
      <c r="O2310" s="22">
        <f t="shared" si="323"/>
        <v>26365.92</v>
      </c>
    </row>
    <row r="2311" spans="1:15" ht="15">
      <c r="A2311" t="s">
        <v>2088</v>
      </c>
      <c r="B2311" s="16">
        <v>43564</v>
      </c>
      <c r="C2311" s="16">
        <v>43565</v>
      </c>
      <c r="D2311" s="17">
        <v>60</v>
      </c>
      <c r="E2311">
        <v>24.72</v>
      </c>
      <c r="F2311" s="19">
        <f t="shared" si="315"/>
        <v>43626</v>
      </c>
      <c r="G2311" s="16">
        <v>43571</v>
      </c>
      <c r="H2311" s="20">
        <f t="shared" si="316"/>
        <v>-55</v>
      </c>
      <c r="I2311" s="17">
        <f t="shared" si="317"/>
        <v>-1359.6</v>
      </c>
      <c r="J2311" s="17">
        <f t="shared" si="318"/>
        <v>6</v>
      </c>
      <c r="K2311" s="21">
        <f t="shared" si="319"/>
        <v>18.72</v>
      </c>
      <c r="L2311" s="17">
        <f t="shared" si="320"/>
        <v>7</v>
      </c>
      <c r="M2311" s="17">
        <f t="shared" si="321"/>
        <v>6</v>
      </c>
      <c r="N2311" s="17">
        <f t="shared" si="322"/>
        <v>173.04</v>
      </c>
      <c r="O2311" s="22">
        <f t="shared" si="323"/>
        <v>148.32</v>
      </c>
    </row>
    <row r="2312" spans="1:15" ht="15">
      <c r="A2312" t="s">
        <v>2089</v>
      </c>
      <c r="B2312" s="16">
        <v>43564</v>
      </c>
      <c r="C2312" s="16">
        <v>43565</v>
      </c>
      <c r="D2312" s="17">
        <v>60</v>
      </c>
      <c r="E2312">
        <v>41.21</v>
      </c>
      <c r="F2312" s="19">
        <f aca="true" t="shared" si="324" ref="F2312:F2375">_XLL.DATA.MESE(C2312,2)</f>
        <v>43626</v>
      </c>
      <c r="G2312" s="16">
        <v>43571</v>
      </c>
      <c r="H2312" s="20">
        <f aca="true" t="shared" si="325" ref="H2312:H2375">G2312-F2312</f>
        <v>-55</v>
      </c>
      <c r="I2312" s="17">
        <f aca="true" t="shared" si="326" ref="I2312:I2375">E2312*H2312</f>
        <v>-2266.55</v>
      </c>
      <c r="J2312" s="17">
        <f aca="true" t="shared" si="327" ref="J2312:J2375">DAYS360(C2312,G2312)</f>
        <v>6</v>
      </c>
      <c r="K2312" s="21">
        <f aca="true" t="shared" si="328" ref="K2312:K2375">E2312-J2312</f>
        <v>35.21</v>
      </c>
      <c r="L2312" s="17">
        <f aca="true" t="shared" si="329" ref="L2312:L2375">G2312-B2312</f>
        <v>7</v>
      </c>
      <c r="M2312" s="17">
        <f aca="true" t="shared" si="330" ref="M2312:M2375">G2312-C2312</f>
        <v>6</v>
      </c>
      <c r="N2312" s="17">
        <f aca="true" t="shared" si="331" ref="N2312:N2375">E2312*L2312</f>
        <v>288.47</v>
      </c>
      <c r="O2312" s="22">
        <f aca="true" t="shared" si="332" ref="O2312:O2375">E2312*M2312</f>
        <v>247.26</v>
      </c>
    </row>
    <row r="2313" spans="1:15" ht="15">
      <c r="A2313" t="s">
        <v>2090</v>
      </c>
      <c r="B2313" s="16">
        <v>43564</v>
      </c>
      <c r="C2313" s="16">
        <v>43565</v>
      </c>
      <c r="D2313" s="17">
        <v>60</v>
      </c>
      <c r="E2313">
        <v>25.29</v>
      </c>
      <c r="F2313" s="19">
        <f t="shared" si="324"/>
        <v>43626</v>
      </c>
      <c r="G2313" s="16">
        <v>43643</v>
      </c>
      <c r="H2313" s="20">
        <f t="shared" si="325"/>
        <v>17</v>
      </c>
      <c r="I2313" s="17">
        <f t="shared" si="326"/>
        <v>429.93</v>
      </c>
      <c r="J2313" s="17">
        <f t="shared" si="327"/>
        <v>77</v>
      </c>
      <c r="K2313" s="21">
        <f t="shared" si="328"/>
        <v>-51.71</v>
      </c>
      <c r="L2313" s="17">
        <f t="shared" si="329"/>
        <v>79</v>
      </c>
      <c r="M2313" s="17">
        <f t="shared" si="330"/>
        <v>78</v>
      </c>
      <c r="N2313" s="17">
        <f t="shared" si="331"/>
        <v>1997.9099999999999</v>
      </c>
      <c r="O2313" s="22">
        <f t="shared" si="332"/>
        <v>1972.62</v>
      </c>
    </row>
    <row r="2314" spans="1:15" ht="15">
      <c r="A2314" t="s">
        <v>2091</v>
      </c>
      <c r="B2314" s="16">
        <v>43564</v>
      </c>
      <c r="C2314" s="16">
        <v>43565</v>
      </c>
      <c r="D2314" s="17">
        <v>60</v>
      </c>
      <c r="E2314">
        <v>39.57</v>
      </c>
      <c r="F2314" s="19">
        <f t="shared" si="324"/>
        <v>43626</v>
      </c>
      <c r="G2314" s="16">
        <v>43584</v>
      </c>
      <c r="H2314" s="20">
        <f t="shared" si="325"/>
        <v>-42</v>
      </c>
      <c r="I2314" s="17">
        <f t="shared" si="326"/>
        <v>-1661.94</v>
      </c>
      <c r="J2314" s="17">
        <f t="shared" si="327"/>
        <v>19</v>
      </c>
      <c r="K2314" s="21">
        <f t="shared" si="328"/>
        <v>20.57</v>
      </c>
      <c r="L2314" s="17">
        <f t="shared" si="329"/>
        <v>20</v>
      </c>
      <c r="M2314" s="17">
        <f t="shared" si="330"/>
        <v>19</v>
      </c>
      <c r="N2314" s="17">
        <f t="shared" si="331"/>
        <v>791.4</v>
      </c>
      <c r="O2314" s="22">
        <f t="shared" si="332"/>
        <v>751.83</v>
      </c>
    </row>
    <row r="2315" spans="1:15" ht="15">
      <c r="A2315" t="s">
        <v>2092</v>
      </c>
      <c r="B2315" s="16">
        <v>43564</v>
      </c>
      <c r="C2315" s="16">
        <v>43565</v>
      </c>
      <c r="D2315" s="17">
        <v>60</v>
      </c>
      <c r="E2315">
        <v>17.74</v>
      </c>
      <c r="F2315" s="19">
        <f t="shared" si="324"/>
        <v>43626</v>
      </c>
      <c r="G2315" s="16">
        <v>43615</v>
      </c>
      <c r="H2315" s="20">
        <f t="shared" si="325"/>
        <v>-11</v>
      </c>
      <c r="I2315" s="17">
        <f t="shared" si="326"/>
        <v>-195.14</v>
      </c>
      <c r="J2315" s="17">
        <f t="shared" si="327"/>
        <v>50</v>
      </c>
      <c r="K2315" s="21">
        <f t="shared" si="328"/>
        <v>-32.260000000000005</v>
      </c>
      <c r="L2315" s="17">
        <f t="shared" si="329"/>
        <v>51</v>
      </c>
      <c r="M2315" s="17">
        <f t="shared" si="330"/>
        <v>50</v>
      </c>
      <c r="N2315" s="17">
        <f t="shared" si="331"/>
        <v>904.7399999999999</v>
      </c>
      <c r="O2315" s="22">
        <f t="shared" si="332"/>
        <v>886.9999999999999</v>
      </c>
    </row>
    <row r="2316" spans="1:15" ht="15">
      <c r="A2316" t="s">
        <v>2093</v>
      </c>
      <c r="B2316" s="16">
        <v>43564</v>
      </c>
      <c r="C2316" s="16">
        <v>43565</v>
      </c>
      <c r="D2316" s="17">
        <v>60</v>
      </c>
      <c r="E2316">
        <v>15.61</v>
      </c>
      <c r="F2316" s="19">
        <f t="shared" si="324"/>
        <v>43626</v>
      </c>
      <c r="G2316" s="16">
        <v>43605</v>
      </c>
      <c r="H2316" s="20">
        <f t="shared" si="325"/>
        <v>-21</v>
      </c>
      <c r="I2316" s="17">
        <f t="shared" si="326"/>
        <v>-327.81</v>
      </c>
      <c r="J2316" s="17">
        <f t="shared" si="327"/>
        <v>40</v>
      </c>
      <c r="K2316" s="21">
        <f t="shared" si="328"/>
        <v>-24.39</v>
      </c>
      <c r="L2316" s="17">
        <f t="shared" si="329"/>
        <v>41</v>
      </c>
      <c r="M2316" s="17">
        <f t="shared" si="330"/>
        <v>40</v>
      </c>
      <c r="N2316" s="17">
        <f t="shared" si="331"/>
        <v>640.01</v>
      </c>
      <c r="O2316" s="22">
        <f t="shared" si="332"/>
        <v>624.4</v>
      </c>
    </row>
    <row r="2317" spans="1:15" ht="15">
      <c r="A2317" t="s">
        <v>2094</v>
      </c>
      <c r="B2317" s="16">
        <v>43564</v>
      </c>
      <c r="C2317" s="16">
        <v>43565</v>
      </c>
      <c r="D2317" s="17">
        <v>60</v>
      </c>
      <c r="E2317">
        <v>17.74</v>
      </c>
      <c r="F2317" s="19">
        <f t="shared" si="324"/>
        <v>43626</v>
      </c>
      <c r="G2317" s="16">
        <v>43605</v>
      </c>
      <c r="H2317" s="20">
        <f t="shared" si="325"/>
        <v>-21</v>
      </c>
      <c r="I2317" s="17">
        <f t="shared" si="326"/>
        <v>-372.53999999999996</v>
      </c>
      <c r="J2317" s="17">
        <f t="shared" si="327"/>
        <v>40</v>
      </c>
      <c r="K2317" s="21">
        <f t="shared" si="328"/>
        <v>-22.26</v>
      </c>
      <c r="L2317" s="17">
        <f t="shared" si="329"/>
        <v>41</v>
      </c>
      <c r="M2317" s="17">
        <f t="shared" si="330"/>
        <v>40</v>
      </c>
      <c r="N2317" s="17">
        <f t="shared" si="331"/>
        <v>727.3399999999999</v>
      </c>
      <c r="O2317" s="22">
        <f t="shared" si="332"/>
        <v>709.5999999999999</v>
      </c>
    </row>
    <row r="2318" spans="1:15" ht="15">
      <c r="A2318" t="s">
        <v>2095</v>
      </c>
      <c r="B2318" s="16">
        <v>43564</v>
      </c>
      <c r="C2318" s="16">
        <v>43565</v>
      </c>
      <c r="D2318" s="17">
        <v>60</v>
      </c>
      <c r="E2318">
        <v>17.74</v>
      </c>
      <c r="F2318" s="19">
        <f t="shared" si="324"/>
        <v>43626</v>
      </c>
      <c r="G2318" s="16">
        <v>43605</v>
      </c>
      <c r="H2318" s="20">
        <f t="shared" si="325"/>
        <v>-21</v>
      </c>
      <c r="I2318" s="17">
        <f t="shared" si="326"/>
        <v>-372.53999999999996</v>
      </c>
      <c r="J2318" s="17">
        <f t="shared" si="327"/>
        <v>40</v>
      </c>
      <c r="K2318" s="21">
        <f t="shared" si="328"/>
        <v>-22.26</v>
      </c>
      <c r="L2318" s="17">
        <f t="shared" si="329"/>
        <v>41</v>
      </c>
      <c r="M2318" s="17">
        <f t="shared" si="330"/>
        <v>40</v>
      </c>
      <c r="N2318" s="17">
        <f t="shared" si="331"/>
        <v>727.3399999999999</v>
      </c>
      <c r="O2318" s="22">
        <f t="shared" si="332"/>
        <v>709.5999999999999</v>
      </c>
    </row>
    <row r="2319" spans="1:15" ht="15">
      <c r="A2319" t="s">
        <v>2096</v>
      </c>
      <c r="B2319" s="16">
        <v>43564</v>
      </c>
      <c r="C2319" s="16">
        <v>43565</v>
      </c>
      <c r="D2319" s="17">
        <v>60</v>
      </c>
      <c r="E2319">
        <v>17.74</v>
      </c>
      <c r="F2319" s="19">
        <f t="shared" si="324"/>
        <v>43626</v>
      </c>
      <c r="G2319" s="16">
        <v>43605</v>
      </c>
      <c r="H2319" s="20">
        <f t="shared" si="325"/>
        <v>-21</v>
      </c>
      <c r="I2319" s="17">
        <f t="shared" si="326"/>
        <v>-372.53999999999996</v>
      </c>
      <c r="J2319" s="17">
        <f t="shared" si="327"/>
        <v>40</v>
      </c>
      <c r="K2319" s="21">
        <f t="shared" si="328"/>
        <v>-22.26</v>
      </c>
      <c r="L2319" s="17">
        <f t="shared" si="329"/>
        <v>41</v>
      </c>
      <c r="M2319" s="17">
        <f t="shared" si="330"/>
        <v>40</v>
      </c>
      <c r="N2319" s="17">
        <f t="shared" si="331"/>
        <v>727.3399999999999</v>
      </c>
      <c r="O2319" s="22">
        <f t="shared" si="332"/>
        <v>709.5999999999999</v>
      </c>
    </row>
    <row r="2320" spans="1:15" ht="15">
      <c r="A2320" t="s">
        <v>2097</v>
      </c>
      <c r="B2320" s="16">
        <v>43564</v>
      </c>
      <c r="C2320" s="16">
        <v>43565</v>
      </c>
      <c r="D2320" s="17">
        <v>60</v>
      </c>
      <c r="E2320">
        <v>40.67</v>
      </c>
      <c r="F2320" s="19">
        <f t="shared" si="324"/>
        <v>43626</v>
      </c>
      <c r="G2320" s="16">
        <v>43558</v>
      </c>
      <c r="H2320" s="20">
        <f t="shared" si="325"/>
        <v>-68</v>
      </c>
      <c r="I2320" s="17">
        <f t="shared" si="326"/>
        <v>-2765.56</v>
      </c>
      <c r="J2320" s="17">
        <f t="shared" si="327"/>
        <v>-7</v>
      </c>
      <c r="K2320" s="21">
        <f t="shared" si="328"/>
        <v>47.67</v>
      </c>
      <c r="L2320" s="17">
        <f t="shared" si="329"/>
        <v>-6</v>
      </c>
      <c r="M2320" s="17">
        <f t="shared" si="330"/>
        <v>-7</v>
      </c>
      <c r="N2320" s="17">
        <f t="shared" si="331"/>
        <v>-244.02</v>
      </c>
      <c r="O2320" s="22">
        <f t="shared" si="332"/>
        <v>-284.69</v>
      </c>
    </row>
    <row r="2321" spans="1:15" ht="15">
      <c r="A2321" t="s">
        <v>2098</v>
      </c>
      <c r="B2321" s="16">
        <v>43564</v>
      </c>
      <c r="C2321" s="16">
        <v>43565</v>
      </c>
      <c r="D2321" s="17">
        <v>60</v>
      </c>
      <c r="E2321">
        <v>306.69</v>
      </c>
      <c r="F2321" s="19">
        <f t="shared" si="324"/>
        <v>43626</v>
      </c>
      <c r="G2321" s="16">
        <v>43558</v>
      </c>
      <c r="H2321" s="20">
        <f t="shared" si="325"/>
        <v>-68</v>
      </c>
      <c r="I2321" s="17">
        <f t="shared" si="326"/>
        <v>-20854.92</v>
      </c>
      <c r="J2321" s="17">
        <f t="shared" si="327"/>
        <v>-7</v>
      </c>
      <c r="K2321" s="21">
        <f t="shared" si="328"/>
        <v>313.69</v>
      </c>
      <c r="L2321" s="17">
        <f t="shared" si="329"/>
        <v>-6</v>
      </c>
      <c r="M2321" s="17">
        <f t="shared" si="330"/>
        <v>-7</v>
      </c>
      <c r="N2321" s="17">
        <f t="shared" si="331"/>
        <v>-1840.1399999999999</v>
      </c>
      <c r="O2321" s="22">
        <f t="shared" si="332"/>
        <v>-2146.83</v>
      </c>
    </row>
    <row r="2322" spans="1:15" ht="15">
      <c r="A2322" t="s">
        <v>1918</v>
      </c>
      <c r="B2322" s="16">
        <v>43552</v>
      </c>
      <c r="C2322" s="16">
        <v>43560</v>
      </c>
      <c r="D2322" s="17">
        <v>60</v>
      </c>
      <c r="E2322">
        <v>93.17</v>
      </c>
      <c r="F2322" s="19">
        <f t="shared" si="324"/>
        <v>43621</v>
      </c>
      <c r="G2322" s="16">
        <v>43605</v>
      </c>
      <c r="H2322" s="20">
        <f t="shared" si="325"/>
        <v>-16</v>
      </c>
      <c r="I2322" s="17">
        <f t="shared" si="326"/>
        <v>-1490.72</v>
      </c>
      <c r="J2322" s="17">
        <f t="shared" si="327"/>
        <v>45</v>
      </c>
      <c r="K2322" s="21">
        <f t="shared" si="328"/>
        <v>48.17</v>
      </c>
      <c r="L2322" s="17">
        <f t="shared" si="329"/>
        <v>53</v>
      </c>
      <c r="M2322" s="17">
        <f t="shared" si="330"/>
        <v>45</v>
      </c>
      <c r="N2322" s="17">
        <f t="shared" si="331"/>
        <v>4938.01</v>
      </c>
      <c r="O2322" s="22">
        <f t="shared" si="332"/>
        <v>4192.65</v>
      </c>
    </row>
    <row r="2323" spans="1:15" ht="15">
      <c r="A2323" t="s">
        <v>1978</v>
      </c>
      <c r="B2323" s="16">
        <v>43558</v>
      </c>
      <c r="C2323" s="16">
        <v>43563</v>
      </c>
      <c r="D2323" s="17">
        <v>60</v>
      </c>
      <c r="E2323">
        <v>432.4</v>
      </c>
      <c r="F2323" s="19">
        <f t="shared" si="324"/>
        <v>43624</v>
      </c>
      <c r="G2323" s="16">
        <v>43605</v>
      </c>
      <c r="H2323" s="20">
        <f t="shared" si="325"/>
        <v>-19</v>
      </c>
      <c r="I2323" s="17">
        <f t="shared" si="326"/>
        <v>-8215.6</v>
      </c>
      <c r="J2323" s="17">
        <f t="shared" si="327"/>
        <v>42</v>
      </c>
      <c r="K2323" s="21">
        <f t="shared" si="328"/>
        <v>390.4</v>
      </c>
      <c r="L2323" s="17">
        <f t="shared" si="329"/>
        <v>47</v>
      </c>
      <c r="M2323" s="17">
        <f t="shared" si="330"/>
        <v>42</v>
      </c>
      <c r="N2323" s="17">
        <f t="shared" si="331"/>
        <v>20322.8</v>
      </c>
      <c r="O2323" s="22">
        <f t="shared" si="332"/>
        <v>18160.8</v>
      </c>
    </row>
    <row r="2324" spans="1:15" ht="15">
      <c r="A2324" t="s">
        <v>1884</v>
      </c>
      <c r="B2324" s="16">
        <v>43558</v>
      </c>
      <c r="C2324" s="16">
        <v>43563</v>
      </c>
      <c r="D2324" s="17">
        <v>60</v>
      </c>
      <c r="E2324">
        <v>765.75</v>
      </c>
      <c r="F2324" s="19">
        <f t="shared" si="324"/>
        <v>43624</v>
      </c>
      <c r="G2324" s="16">
        <v>43628</v>
      </c>
      <c r="H2324" s="20">
        <f t="shared" si="325"/>
        <v>4</v>
      </c>
      <c r="I2324" s="17">
        <f t="shared" si="326"/>
        <v>3063</v>
      </c>
      <c r="J2324" s="17">
        <f t="shared" si="327"/>
        <v>64</v>
      </c>
      <c r="K2324" s="21">
        <f t="shared" si="328"/>
        <v>701.75</v>
      </c>
      <c r="L2324" s="17">
        <f t="shared" si="329"/>
        <v>70</v>
      </c>
      <c r="M2324" s="17">
        <f t="shared" si="330"/>
        <v>65</v>
      </c>
      <c r="N2324" s="17">
        <f t="shared" si="331"/>
        <v>53602.5</v>
      </c>
      <c r="O2324" s="22">
        <f t="shared" si="332"/>
        <v>49773.75</v>
      </c>
    </row>
    <row r="2325" spans="1:15" ht="15">
      <c r="A2325" t="s">
        <v>2099</v>
      </c>
      <c r="B2325" s="16">
        <v>43427</v>
      </c>
      <c r="C2325" s="16">
        <v>43439</v>
      </c>
      <c r="D2325" s="17">
        <v>60</v>
      </c>
      <c r="E2325">
        <v>105</v>
      </c>
      <c r="F2325" s="19">
        <f t="shared" si="324"/>
        <v>43501</v>
      </c>
      <c r="G2325" s="16">
        <v>43628</v>
      </c>
      <c r="H2325" s="20">
        <f t="shared" si="325"/>
        <v>127</v>
      </c>
      <c r="I2325" s="17">
        <f t="shared" si="326"/>
        <v>13335</v>
      </c>
      <c r="J2325" s="17">
        <f t="shared" si="327"/>
        <v>187</v>
      </c>
      <c r="K2325" s="21">
        <f t="shared" si="328"/>
        <v>-82</v>
      </c>
      <c r="L2325" s="17">
        <f t="shared" si="329"/>
        <v>201</v>
      </c>
      <c r="M2325" s="17">
        <f t="shared" si="330"/>
        <v>189</v>
      </c>
      <c r="N2325" s="17">
        <f t="shared" si="331"/>
        <v>21105</v>
      </c>
      <c r="O2325" s="22">
        <f t="shared" si="332"/>
        <v>19845</v>
      </c>
    </row>
    <row r="2326" spans="1:15" ht="15">
      <c r="A2326" t="s">
        <v>1755</v>
      </c>
      <c r="B2326" s="16">
        <v>43486</v>
      </c>
      <c r="C2326" s="16">
        <v>43489</v>
      </c>
      <c r="D2326" s="17">
        <v>60</v>
      </c>
      <c r="E2326" s="18">
        <v>7470</v>
      </c>
      <c r="F2326" s="19">
        <f t="shared" si="324"/>
        <v>43548</v>
      </c>
      <c r="G2326" s="16">
        <v>43628</v>
      </c>
      <c r="H2326" s="20">
        <f t="shared" si="325"/>
        <v>80</v>
      </c>
      <c r="I2326" s="17">
        <f t="shared" si="326"/>
        <v>597600</v>
      </c>
      <c r="J2326" s="17">
        <f t="shared" si="327"/>
        <v>138</v>
      </c>
      <c r="K2326" s="21">
        <f t="shared" si="328"/>
        <v>7332</v>
      </c>
      <c r="L2326" s="17">
        <f t="shared" si="329"/>
        <v>142</v>
      </c>
      <c r="M2326" s="17">
        <f t="shared" si="330"/>
        <v>139</v>
      </c>
      <c r="N2326" s="17">
        <f t="shared" si="331"/>
        <v>1060740</v>
      </c>
      <c r="O2326" s="22">
        <f t="shared" si="332"/>
        <v>1038330</v>
      </c>
    </row>
    <row r="2327" spans="1:15" ht="15">
      <c r="A2327" t="s">
        <v>1572</v>
      </c>
      <c r="B2327" s="16">
        <v>43568</v>
      </c>
      <c r="C2327" s="16">
        <v>43574</v>
      </c>
      <c r="D2327" s="17">
        <v>60</v>
      </c>
      <c r="E2327" s="18">
        <v>1658.64</v>
      </c>
      <c r="F2327" s="19">
        <f t="shared" si="324"/>
        <v>43635</v>
      </c>
      <c r="G2327" s="16">
        <v>43578</v>
      </c>
      <c r="H2327" s="20">
        <f t="shared" si="325"/>
        <v>-57</v>
      </c>
      <c r="I2327" s="17">
        <f t="shared" si="326"/>
        <v>-94542.48000000001</v>
      </c>
      <c r="J2327" s="17">
        <f t="shared" si="327"/>
        <v>4</v>
      </c>
      <c r="K2327" s="21">
        <f t="shared" si="328"/>
        <v>1654.64</v>
      </c>
      <c r="L2327" s="17">
        <f t="shared" si="329"/>
        <v>10</v>
      </c>
      <c r="M2327" s="17">
        <f t="shared" si="330"/>
        <v>4</v>
      </c>
      <c r="N2327" s="17">
        <f t="shared" si="331"/>
        <v>16586.4</v>
      </c>
      <c r="O2327" s="22">
        <f t="shared" si="332"/>
        <v>6634.56</v>
      </c>
    </row>
    <row r="2328" spans="1:15" ht="15">
      <c r="A2328" t="s">
        <v>2100</v>
      </c>
      <c r="B2328" s="16">
        <v>43434</v>
      </c>
      <c r="C2328" s="16">
        <v>43439</v>
      </c>
      <c r="D2328" s="17">
        <v>60</v>
      </c>
      <c r="E2328" s="18">
        <v>10782.65</v>
      </c>
      <c r="F2328" s="19">
        <f t="shared" si="324"/>
        <v>43501</v>
      </c>
      <c r="G2328" s="16">
        <v>43622</v>
      </c>
      <c r="H2328" s="20">
        <f t="shared" si="325"/>
        <v>121</v>
      </c>
      <c r="I2328" s="17">
        <f t="shared" si="326"/>
        <v>1304700.65</v>
      </c>
      <c r="J2328" s="17">
        <f t="shared" si="327"/>
        <v>181</v>
      </c>
      <c r="K2328" s="21">
        <f t="shared" si="328"/>
        <v>10601.65</v>
      </c>
      <c r="L2328" s="17">
        <f t="shared" si="329"/>
        <v>188</v>
      </c>
      <c r="M2328" s="17">
        <f t="shared" si="330"/>
        <v>183</v>
      </c>
      <c r="N2328" s="17">
        <f t="shared" si="331"/>
        <v>2027138.2</v>
      </c>
      <c r="O2328" s="22">
        <f t="shared" si="332"/>
        <v>1973224.95</v>
      </c>
    </row>
    <row r="2329" spans="1:15" ht="15">
      <c r="A2329" t="s">
        <v>2101</v>
      </c>
      <c r="B2329" s="16">
        <v>43434</v>
      </c>
      <c r="C2329" s="16">
        <v>43439</v>
      </c>
      <c r="D2329" s="17">
        <v>60</v>
      </c>
      <c r="E2329" s="18">
        <v>3625.35</v>
      </c>
      <c r="F2329" s="19">
        <f t="shared" si="324"/>
        <v>43501</v>
      </c>
      <c r="G2329" s="16">
        <v>43622</v>
      </c>
      <c r="H2329" s="20">
        <f t="shared" si="325"/>
        <v>121</v>
      </c>
      <c r="I2329" s="17">
        <f t="shared" si="326"/>
        <v>438667.35</v>
      </c>
      <c r="J2329" s="17">
        <f t="shared" si="327"/>
        <v>181</v>
      </c>
      <c r="K2329" s="21">
        <f t="shared" si="328"/>
        <v>3444.35</v>
      </c>
      <c r="L2329" s="17">
        <f t="shared" si="329"/>
        <v>188</v>
      </c>
      <c r="M2329" s="17">
        <f t="shared" si="330"/>
        <v>183</v>
      </c>
      <c r="N2329" s="17">
        <f t="shared" si="331"/>
        <v>681565.7999999999</v>
      </c>
      <c r="O2329" s="22">
        <f t="shared" si="332"/>
        <v>663439.0499999999</v>
      </c>
    </row>
    <row r="2330" spans="1:15" ht="15">
      <c r="A2330" t="s">
        <v>2102</v>
      </c>
      <c r="B2330" s="16">
        <v>43434</v>
      </c>
      <c r="C2330" s="16">
        <v>43439</v>
      </c>
      <c r="D2330" s="17">
        <v>60</v>
      </c>
      <c r="E2330" s="18">
        <v>9858.7</v>
      </c>
      <c r="F2330" s="19">
        <f t="shared" si="324"/>
        <v>43501</v>
      </c>
      <c r="G2330" s="16">
        <v>43622</v>
      </c>
      <c r="H2330" s="20">
        <f t="shared" si="325"/>
        <v>121</v>
      </c>
      <c r="I2330" s="17">
        <f t="shared" si="326"/>
        <v>1192902.7000000002</v>
      </c>
      <c r="J2330" s="17">
        <f t="shared" si="327"/>
        <v>181</v>
      </c>
      <c r="K2330" s="21">
        <f t="shared" si="328"/>
        <v>9677.7</v>
      </c>
      <c r="L2330" s="17">
        <f t="shared" si="329"/>
        <v>188</v>
      </c>
      <c r="M2330" s="17">
        <f t="shared" si="330"/>
        <v>183</v>
      </c>
      <c r="N2330" s="17">
        <f t="shared" si="331"/>
        <v>1853435.6</v>
      </c>
      <c r="O2330" s="22">
        <f t="shared" si="332"/>
        <v>1804142.1</v>
      </c>
    </row>
    <row r="2331" spans="1:15" ht="15">
      <c r="A2331" t="s">
        <v>2103</v>
      </c>
      <c r="B2331" s="16">
        <v>43465</v>
      </c>
      <c r="C2331" s="16">
        <v>43469</v>
      </c>
      <c r="D2331" s="17">
        <v>60</v>
      </c>
      <c r="E2331" s="18">
        <v>11160.65</v>
      </c>
      <c r="F2331" s="19">
        <f t="shared" si="324"/>
        <v>43528</v>
      </c>
      <c r="G2331" s="16">
        <v>43563</v>
      </c>
      <c r="H2331" s="20">
        <f t="shared" si="325"/>
        <v>35</v>
      </c>
      <c r="I2331" s="17">
        <f t="shared" si="326"/>
        <v>390622.75</v>
      </c>
      <c r="J2331" s="17">
        <f t="shared" si="327"/>
        <v>94</v>
      </c>
      <c r="K2331" s="21">
        <f t="shared" si="328"/>
        <v>11066.65</v>
      </c>
      <c r="L2331" s="17">
        <f t="shared" si="329"/>
        <v>98</v>
      </c>
      <c r="M2331" s="17">
        <f t="shared" si="330"/>
        <v>94</v>
      </c>
      <c r="N2331" s="17">
        <f t="shared" si="331"/>
        <v>1093743.7</v>
      </c>
      <c r="O2331" s="22">
        <f t="shared" si="332"/>
        <v>1049101.0999999999</v>
      </c>
    </row>
    <row r="2332" spans="1:15" ht="15">
      <c r="A2332" t="s">
        <v>2104</v>
      </c>
      <c r="B2332" s="16">
        <v>43465</v>
      </c>
      <c r="C2332" s="16">
        <v>43469</v>
      </c>
      <c r="D2332" s="17">
        <v>60</v>
      </c>
      <c r="E2332" s="18">
        <v>3763.34</v>
      </c>
      <c r="F2332" s="19">
        <f t="shared" si="324"/>
        <v>43528</v>
      </c>
      <c r="G2332" s="16">
        <v>43588</v>
      </c>
      <c r="H2332" s="20">
        <f t="shared" si="325"/>
        <v>60</v>
      </c>
      <c r="I2332" s="17">
        <f t="shared" si="326"/>
        <v>225800.40000000002</v>
      </c>
      <c r="J2332" s="17">
        <f t="shared" si="327"/>
        <v>119</v>
      </c>
      <c r="K2332" s="21">
        <f t="shared" si="328"/>
        <v>3644.34</v>
      </c>
      <c r="L2332" s="17">
        <f t="shared" si="329"/>
        <v>123</v>
      </c>
      <c r="M2332" s="17">
        <f t="shared" si="330"/>
        <v>119</v>
      </c>
      <c r="N2332" s="17">
        <f t="shared" si="331"/>
        <v>462890.82</v>
      </c>
      <c r="O2332" s="22">
        <f t="shared" si="332"/>
        <v>447837.46</v>
      </c>
    </row>
    <row r="2333" spans="1:15" ht="15">
      <c r="A2333" t="s">
        <v>2105</v>
      </c>
      <c r="B2333" s="16">
        <v>43465</v>
      </c>
      <c r="C2333" s="16">
        <v>43469</v>
      </c>
      <c r="D2333" s="17">
        <v>60</v>
      </c>
      <c r="E2333" s="18">
        <v>10188.69</v>
      </c>
      <c r="F2333" s="19">
        <f t="shared" si="324"/>
        <v>43528</v>
      </c>
      <c r="G2333" s="16">
        <v>43619</v>
      </c>
      <c r="H2333" s="20">
        <f t="shared" si="325"/>
        <v>91</v>
      </c>
      <c r="I2333" s="17">
        <f t="shared" si="326"/>
        <v>927170.79</v>
      </c>
      <c r="J2333" s="17">
        <f t="shared" si="327"/>
        <v>149</v>
      </c>
      <c r="K2333" s="21">
        <f t="shared" si="328"/>
        <v>10039.69</v>
      </c>
      <c r="L2333" s="17">
        <f t="shared" si="329"/>
        <v>154</v>
      </c>
      <c r="M2333" s="17">
        <f t="shared" si="330"/>
        <v>150</v>
      </c>
      <c r="N2333" s="17">
        <f t="shared" si="331"/>
        <v>1569058.26</v>
      </c>
      <c r="O2333" s="22">
        <f t="shared" si="332"/>
        <v>1528303.5</v>
      </c>
    </row>
    <row r="2334" spans="1:15" ht="15">
      <c r="A2334" t="s">
        <v>2106</v>
      </c>
      <c r="B2334" s="16">
        <v>43496</v>
      </c>
      <c r="C2334" s="16">
        <v>43503</v>
      </c>
      <c r="D2334" s="17">
        <v>60</v>
      </c>
      <c r="E2334" s="18">
        <v>11160.65</v>
      </c>
      <c r="F2334" s="19">
        <f t="shared" si="324"/>
        <v>43562</v>
      </c>
      <c r="G2334" s="16">
        <v>43566</v>
      </c>
      <c r="H2334" s="20">
        <f t="shared" si="325"/>
        <v>4</v>
      </c>
      <c r="I2334" s="17">
        <f t="shared" si="326"/>
        <v>44642.6</v>
      </c>
      <c r="J2334" s="17">
        <f t="shared" si="327"/>
        <v>64</v>
      </c>
      <c r="K2334" s="21">
        <f t="shared" si="328"/>
        <v>11096.65</v>
      </c>
      <c r="L2334" s="17">
        <f t="shared" si="329"/>
        <v>70</v>
      </c>
      <c r="M2334" s="17">
        <f t="shared" si="330"/>
        <v>63</v>
      </c>
      <c r="N2334" s="17">
        <f t="shared" si="331"/>
        <v>781245.5</v>
      </c>
      <c r="O2334" s="22">
        <f t="shared" si="332"/>
        <v>703120.95</v>
      </c>
    </row>
    <row r="2335" spans="1:15" ht="15">
      <c r="A2335" t="s">
        <v>2107</v>
      </c>
      <c r="B2335" s="16">
        <v>43496</v>
      </c>
      <c r="C2335" s="16">
        <v>43503</v>
      </c>
      <c r="D2335" s="17">
        <v>60</v>
      </c>
      <c r="E2335" s="18">
        <v>3715.85</v>
      </c>
      <c r="F2335" s="19">
        <f t="shared" si="324"/>
        <v>43562</v>
      </c>
      <c r="G2335" s="16">
        <v>43566</v>
      </c>
      <c r="H2335" s="20">
        <f t="shared" si="325"/>
        <v>4</v>
      </c>
      <c r="I2335" s="17">
        <f t="shared" si="326"/>
        <v>14863.4</v>
      </c>
      <c r="J2335" s="17">
        <f t="shared" si="327"/>
        <v>64</v>
      </c>
      <c r="K2335" s="21">
        <f t="shared" si="328"/>
        <v>3651.85</v>
      </c>
      <c r="L2335" s="17">
        <f t="shared" si="329"/>
        <v>70</v>
      </c>
      <c r="M2335" s="17">
        <f t="shared" si="330"/>
        <v>63</v>
      </c>
      <c r="N2335" s="17">
        <f t="shared" si="331"/>
        <v>260109.5</v>
      </c>
      <c r="O2335" s="22">
        <f t="shared" si="332"/>
        <v>234098.55</v>
      </c>
    </row>
    <row r="2336" spans="1:15" ht="15">
      <c r="A2336" t="s">
        <v>1184</v>
      </c>
      <c r="B2336" s="16">
        <v>43496</v>
      </c>
      <c r="C2336" s="16">
        <v>43503</v>
      </c>
      <c r="D2336" s="17">
        <v>60</v>
      </c>
      <c r="E2336" s="18">
        <v>10185.69</v>
      </c>
      <c r="F2336" s="19">
        <f t="shared" si="324"/>
        <v>43562</v>
      </c>
      <c r="G2336" s="16">
        <v>43566</v>
      </c>
      <c r="H2336" s="20">
        <f t="shared" si="325"/>
        <v>4</v>
      </c>
      <c r="I2336" s="17">
        <f t="shared" si="326"/>
        <v>40742.76</v>
      </c>
      <c r="J2336" s="17">
        <f t="shared" si="327"/>
        <v>64</v>
      </c>
      <c r="K2336" s="21">
        <f t="shared" si="328"/>
        <v>10121.69</v>
      </c>
      <c r="L2336" s="17">
        <f t="shared" si="329"/>
        <v>70</v>
      </c>
      <c r="M2336" s="17">
        <f t="shared" si="330"/>
        <v>63</v>
      </c>
      <c r="N2336" s="17">
        <f t="shared" si="331"/>
        <v>712998.3</v>
      </c>
      <c r="O2336" s="22">
        <f t="shared" si="332"/>
        <v>641698.4700000001</v>
      </c>
    </row>
    <row r="2337" spans="1:15" ht="15">
      <c r="A2337" t="s">
        <v>2108</v>
      </c>
      <c r="B2337" s="16">
        <v>43465</v>
      </c>
      <c r="C2337" s="16">
        <v>43473</v>
      </c>
      <c r="D2337" s="17">
        <v>60</v>
      </c>
      <c r="E2337" s="18">
        <v>5407.89</v>
      </c>
      <c r="F2337" s="19">
        <f t="shared" si="324"/>
        <v>43532</v>
      </c>
      <c r="G2337" s="16">
        <v>43563</v>
      </c>
      <c r="H2337" s="20">
        <f t="shared" si="325"/>
        <v>31</v>
      </c>
      <c r="I2337" s="17">
        <f t="shared" si="326"/>
        <v>167644.59</v>
      </c>
      <c r="J2337" s="17">
        <f t="shared" si="327"/>
        <v>90</v>
      </c>
      <c r="K2337" s="21">
        <f t="shared" si="328"/>
        <v>5317.89</v>
      </c>
      <c r="L2337" s="17">
        <f t="shared" si="329"/>
        <v>98</v>
      </c>
      <c r="M2337" s="17">
        <f t="shared" si="330"/>
        <v>90</v>
      </c>
      <c r="N2337" s="17">
        <f t="shared" si="331"/>
        <v>529973.2200000001</v>
      </c>
      <c r="O2337" s="22">
        <f t="shared" si="332"/>
        <v>486710.10000000003</v>
      </c>
    </row>
    <row r="2338" spans="1:15" ht="15">
      <c r="A2338" t="s">
        <v>2109</v>
      </c>
      <c r="B2338" s="16">
        <v>43465</v>
      </c>
      <c r="C2338" s="16">
        <v>43473</v>
      </c>
      <c r="D2338" s="17">
        <v>60</v>
      </c>
      <c r="E2338" s="18">
        <v>5407.89</v>
      </c>
      <c r="F2338" s="19">
        <f t="shared" si="324"/>
        <v>43532</v>
      </c>
      <c r="G2338" s="16">
        <v>43578</v>
      </c>
      <c r="H2338" s="20">
        <f t="shared" si="325"/>
        <v>46</v>
      </c>
      <c r="I2338" s="17">
        <f t="shared" si="326"/>
        <v>248762.94</v>
      </c>
      <c r="J2338" s="17">
        <f t="shared" si="327"/>
        <v>105</v>
      </c>
      <c r="K2338" s="21">
        <f t="shared" si="328"/>
        <v>5302.89</v>
      </c>
      <c r="L2338" s="17">
        <f t="shared" si="329"/>
        <v>113</v>
      </c>
      <c r="M2338" s="17">
        <f t="shared" si="330"/>
        <v>105</v>
      </c>
      <c r="N2338" s="17">
        <f t="shared" si="331"/>
        <v>611091.5700000001</v>
      </c>
      <c r="O2338" s="22">
        <f t="shared" si="332"/>
        <v>567828.4500000001</v>
      </c>
    </row>
    <row r="2339" spans="1:15" ht="15">
      <c r="A2339" t="s">
        <v>2110</v>
      </c>
      <c r="B2339" s="16">
        <v>43496</v>
      </c>
      <c r="C2339" s="16">
        <v>43516</v>
      </c>
      <c r="D2339" s="17">
        <v>60</v>
      </c>
      <c r="E2339" s="18">
        <v>5360.4</v>
      </c>
      <c r="F2339" s="19">
        <f t="shared" si="324"/>
        <v>43575</v>
      </c>
      <c r="G2339" s="16">
        <v>43578</v>
      </c>
      <c r="H2339" s="20">
        <f t="shared" si="325"/>
        <v>3</v>
      </c>
      <c r="I2339" s="17">
        <f t="shared" si="326"/>
        <v>16081.199999999999</v>
      </c>
      <c r="J2339" s="17">
        <f t="shared" si="327"/>
        <v>63</v>
      </c>
      <c r="K2339" s="21">
        <f t="shared" si="328"/>
        <v>5297.4</v>
      </c>
      <c r="L2339" s="17">
        <f t="shared" si="329"/>
        <v>82</v>
      </c>
      <c r="M2339" s="17">
        <f t="shared" si="330"/>
        <v>62</v>
      </c>
      <c r="N2339" s="17">
        <f t="shared" si="331"/>
        <v>439552.8</v>
      </c>
      <c r="O2339" s="22">
        <f t="shared" si="332"/>
        <v>332344.8</v>
      </c>
    </row>
    <row r="2340" spans="1:15" ht="15">
      <c r="A2340" t="s">
        <v>2111</v>
      </c>
      <c r="B2340" s="16">
        <v>43496</v>
      </c>
      <c r="C2340" s="16">
        <v>43516</v>
      </c>
      <c r="D2340" s="17">
        <v>60</v>
      </c>
      <c r="E2340" s="18">
        <v>5283.42</v>
      </c>
      <c r="F2340" s="19">
        <f t="shared" si="324"/>
        <v>43575</v>
      </c>
      <c r="G2340" s="16">
        <v>43585</v>
      </c>
      <c r="H2340" s="20">
        <f t="shared" si="325"/>
        <v>10</v>
      </c>
      <c r="I2340" s="17">
        <f t="shared" si="326"/>
        <v>52834.2</v>
      </c>
      <c r="J2340" s="17">
        <f t="shared" si="327"/>
        <v>70</v>
      </c>
      <c r="K2340" s="21">
        <f t="shared" si="328"/>
        <v>5213.42</v>
      </c>
      <c r="L2340" s="17">
        <f t="shared" si="329"/>
        <v>89</v>
      </c>
      <c r="M2340" s="17">
        <f t="shared" si="330"/>
        <v>69</v>
      </c>
      <c r="N2340" s="17">
        <f t="shared" si="331"/>
        <v>470224.38</v>
      </c>
      <c r="O2340" s="22">
        <f t="shared" si="332"/>
        <v>364555.98</v>
      </c>
    </row>
    <row r="2341" spans="1:15" ht="15">
      <c r="A2341" t="s">
        <v>2112</v>
      </c>
      <c r="B2341" s="16">
        <v>43524</v>
      </c>
      <c r="C2341" s="16">
        <v>43536</v>
      </c>
      <c r="D2341" s="17">
        <v>60</v>
      </c>
      <c r="E2341" s="18">
        <v>4787.28</v>
      </c>
      <c r="F2341" s="19">
        <f t="shared" si="324"/>
        <v>43597</v>
      </c>
      <c r="G2341" s="16">
        <v>43585</v>
      </c>
      <c r="H2341" s="20">
        <f t="shared" si="325"/>
        <v>-12</v>
      </c>
      <c r="I2341" s="17">
        <f t="shared" si="326"/>
        <v>-57447.36</v>
      </c>
      <c r="J2341" s="17">
        <f t="shared" si="327"/>
        <v>48</v>
      </c>
      <c r="K2341" s="21">
        <f t="shared" si="328"/>
        <v>4739.28</v>
      </c>
      <c r="L2341" s="17">
        <f t="shared" si="329"/>
        <v>61</v>
      </c>
      <c r="M2341" s="17">
        <f t="shared" si="330"/>
        <v>49</v>
      </c>
      <c r="N2341" s="17">
        <f t="shared" si="331"/>
        <v>292024.07999999996</v>
      </c>
      <c r="O2341" s="22">
        <f t="shared" si="332"/>
        <v>234576.72</v>
      </c>
    </row>
    <row r="2342" spans="1:15" ht="15">
      <c r="A2342" t="s">
        <v>2113</v>
      </c>
      <c r="B2342" s="16">
        <v>43524</v>
      </c>
      <c r="C2342" s="16">
        <v>43536</v>
      </c>
      <c r="D2342" s="17">
        <v>60</v>
      </c>
      <c r="E2342" s="18">
        <v>4710.3</v>
      </c>
      <c r="F2342" s="19">
        <f t="shared" si="324"/>
        <v>43597</v>
      </c>
      <c r="G2342" s="16">
        <v>43585</v>
      </c>
      <c r="H2342" s="20">
        <f t="shared" si="325"/>
        <v>-12</v>
      </c>
      <c r="I2342" s="17">
        <f t="shared" si="326"/>
        <v>-56523.600000000006</v>
      </c>
      <c r="J2342" s="17">
        <f t="shared" si="327"/>
        <v>48</v>
      </c>
      <c r="K2342" s="21">
        <f t="shared" si="328"/>
        <v>4662.3</v>
      </c>
      <c r="L2342" s="17">
        <f t="shared" si="329"/>
        <v>61</v>
      </c>
      <c r="M2342" s="17">
        <f t="shared" si="330"/>
        <v>49</v>
      </c>
      <c r="N2342" s="17">
        <f t="shared" si="331"/>
        <v>287328.3</v>
      </c>
      <c r="O2342" s="22">
        <f t="shared" si="332"/>
        <v>230804.7</v>
      </c>
    </row>
    <row r="2343" spans="1:15" ht="15">
      <c r="A2343" t="s">
        <v>2114</v>
      </c>
      <c r="B2343" s="16">
        <v>43494</v>
      </c>
      <c r="C2343" s="16">
        <v>43509</v>
      </c>
      <c r="D2343" s="17">
        <v>60</v>
      </c>
      <c r="E2343">
        <v>194.4</v>
      </c>
      <c r="F2343" s="19">
        <f t="shared" si="324"/>
        <v>43568</v>
      </c>
      <c r="G2343" s="16">
        <v>43585</v>
      </c>
      <c r="H2343" s="20">
        <f t="shared" si="325"/>
        <v>17</v>
      </c>
      <c r="I2343" s="17">
        <f t="shared" si="326"/>
        <v>3304.8</v>
      </c>
      <c r="J2343" s="17">
        <f t="shared" si="327"/>
        <v>77</v>
      </c>
      <c r="K2343" s="21">
        <f t="shared" si="328"/>
        <v>117.4</v>
      </c>
      <c r="L2343" s="17">
        <f t="shared" si="329"/>
        <v>91</v>
      </c>
      <c r="M2343" s="17">
        <f t="shared" si="330"/>
        <v>76</v>
      </c>
      <c r="N2343" s="17">
        <f t="shared" si="331"/>
        <v>17690.4</v>
      </c>
      <c r="O2343" s="22">
        <f t="shared" si="332"/>
        <v>14774.4</v>
      </c>
    </row>
    <row r="2344" spans="1:15" ht="15">
      <c r="A2344" t="s">
        <v>841</v>
      </c>
      <c r="B2344" s="16">
        <v>43558</v>
      </c>
      <c r="C2344" s="16">
        <v>43563</v>
      </c>
      <c r="D2344" s="17">
        <v>60</v>
      </c>
      <c r="E2344" s="18">
        <v>1444.4</v>
      </c>
      <c r="F2344" s="19">
        <f t="shared" si="324"/>
        <v>43624</v>
      </c>
      <c r="G2344" s="16">
        <v>43585</v>
      </c>
      <c r="H2344" s="20">
        <f t="shared" si="325"/>
        <v>-39</v>
      </c>
      <c r="I2344" s="17">
        <f t="shared" si="326"/>
        <v>-56331.600000000006</v>
      </c>
      <c r="J2344" s="17">
        <f t="shared" si="327"/>
        <v>22</v>
      </c>
      <c r="K2344" s="21">
        <f t="shared" si="328"/>
        <v>1422.4</v>
      </c>
      <c r="L2344" s="17">
        <f t="shared" si="329"/>
        <v>27</v>
      </c>
      <c r="M2344" s="17">
        <f t="shared" si="330"/>
        <v>22</v>
      </c>
      <c r="N2344" s="17">
        <f t="shared" si="331"/>
        <v>38998.8</v>
      </c>
      <c r="O2344" s="22">
        <f t="shared" si="332"/>
        <v>31776.800000000003</v>
      </c>
    </row>
    <row r="2345" spans="1:15" ht="15">
      <c r="A2345" t="s">
        <v>842</v>
      </c>
      <c r="B2345" s="16">
        <v>43559</v>
      </c>
      <c r="C2345" s="16">
        <v>43564</v>
      </c>
      <c r="D2345" s="17">
        <v>60</v>
      </c>
      <c r="E2345" s="18">
        <v>2845.19</v>
      </c>
      <c r="F2345" s="19">
        <f t="shared" si="324"/>
        <v>43625</v>
      </c>
      <c r="G2345" s="16">
        <v>43585</v>
      </c>
      <c r="H2345" s="20">
        <f t="shared" si="325"/>
        <v>-40</v>
      </c>
      <c r="I2345" s="17">
        <f t="shared" si="326"/>
        <v>-113807.6</v>
      </c>
      <c r="J2345" s="17">
        <f t="shared" si="327"/>
        <v>21</v>
      </c>
      <c r="K2345" s="21">
        <f t="shared" si="328"/>
        <v>2824.19</v>
      </c>
      <c r="L2345" s="17">
        <f t="shared" si="329"/>
        <v>26</v>
      </c>
      <c r="M2345" s="17">
        <f t="shared" si="330"/>
        <v>21</v>
      </c>
      <c r="N2345" s="17">
        <f t="shared" si="331"/>
        <v>73974.94</v>
      </c>
      <c r="O2345" s="22">
        <f t="shared" si="332"/>
        <v>59748.99</v>
      </c>
    </row>
    <row r="2346" spans="1:15" ht="15">
      <c r="A2346" t="s">
        <v>2115</v>
      </c>
      <c r="B2346" s="16">
        <v>43409</v>
      </c>
      <c r="C2346" s="16">
        <v>43432</v>
      </c>
      <c r="D2346" s="17">
        <v>60</v>
      </c>
      <c r="E2346" s="18">
        <v>29777.65</v>
      </c>
      <c r="F2346" s="19">
        <f t="shared" si="324"/>
        <v>43493</v>
      </c>
      <c r="G2346" s="16">
        <v>43585</v>
      </c>
      <c r="H2346" s="20">
        <f t="shared" si="325"/>
        <v>92</v>
      </c>
      <c r="I2346" s="17">
        <f t="shared" si="326"/>
        <v>2739543.8000000003</v>
      </c>
      <c r="J2346" s="17">
        <f t="shared" si="327"/>
        <v>152</v>
      </c>
      <c r="K2346" s="21">
        <f t="shared" si="328"/>
        <v>29625.65</v>
      </c>
      <c r="L2346" s="17">
        <f t="shared" si="329"/>
        <v>176</v>
      </c>
      <c r="M2346" s="17">
        <f t="shared" si="330"/>
        <v>153</v>
      </c>
      <c r="N2346" s="17">
        <f t="shared" si="331"/>
        <v>5240866.4</v>
      </c>
      <c r="O2346" s="22">
        <f t="shared" si="332"/>
        <v>4555980.45</v>
      </c>
    </row>
    <row r="2347" spans="1:15" ht="15">
      <c r="A2347" t="s">
        <v>2116</v>
      </c>
      <c r="B2347" s="16">
        <v>43439</v>
      </c>
      <c r="C2347" s="16">
        <v>43454</v>
      </c>
      <c r="D2347" s="17">
        <v>60</v>
      </c>
      <c r="E2347" s="18">
        <v>29777.65</v>
      </c>
      <c r="F2347" s="19">
        <f t="shared" si="324"/>
        <v>43516</v>
      </c>
      <c r="G2347" s="16">
        <v>43585</v>
      </c>
      <c r="H2347" s="20">
        <f t="shared" si="325"/>
        <v>69</v>
      </c>
      <c r="I2347" s="17">
        <f t="shared" si="326"/>
        <v>2054657.85</v>
      </c>
      <c r="J2347" s="17">
        <f t="shared" si="327"/>
        <v>130</v>
      </c>
      <c r="K2347" s="21">
        <f t="shared" si="328"/>
        <v>29647.65</v>
      </c>
      <c r="L2347" s="17">
        <f t="shared" si="329"/>
        <v>146</v>
      </c>
      <c r="M2347" s="17">
        <f t="shared" si="330"/>
        <v>131</v>
      </c>
      <c r="N2347" s="17">
        <f t="shared" si="331"/>
        <v>4347536.9</v>
      </c>
      <c r="O2347" s="22">
        <f t="shared" si="332"/>
        <v>3900872.1500000004</v>
      </c>
    </row>
    <row r="2348" spans="1:15" ht="15">
      <c r="A2348" t="s">
        <v>2117</v>
      </c>
      <c r="B2348" s="16">
        <v>43470</v>
      </c>
      <c r="C2348" s="16">
        <v>43494</v>
      </c>
      <c r="D2348" s="17">
        <v>60</v>
      </c>
      <c r="E2348" s="18">
        <v>29777.66</v>
      </c>
      <c r="F2348" s="19">
        <f t="shared" si="324"/>
        <v>43553</v>
      </c>
      <c r="G2348" s="16">
        <v>43585</v>
      </c>
      <c r="H2348" s="20">
        <f t="shared" si="325"/>
        <v>32</v>
      </c>
      <c r="I2348" s="17">
        <f t="shared" si="326"/>
        <v>952885.12</v>
      </c>
      <c r="J2348" s="17">
        <f t="shared" si="327"/>
        <v>91</v>
      </c>
      <c r="K2348" s="21">
        <f t="shared" si="328"/>
        <v>29686.66</v>
      </c>
      <c r="L2348" s="17">
        <f t="shared" si="329"/>
        <v>115</v>
      </c>
      <c r="M2348" s="17">
        <f t="shared" si="330"/>
        <v>91</v>
      </c>
      <c r="N2348" s="17">
        <f t="shared" si="331"/>
        <v>3424430.9</v>
      </c>
      <c r="O2348" s="22">
        <f t="shared" si="332"/>
        <v>2709767.06</v>
      </c>
    </row>
    <row r="2349" spans="1:15" ht="15">
      <c r="A2349" t="s">
        <v>1778</v>
      </c>
      <c r="B2349" s="16">
        <v>43468</v>
      </c>
      <c r="C2349" s="16">
        <v>43523</v>
      </c>
      <c r="D2349" s="17">
        <v>60</v>
      </c>
      <c r="E2349" s="18">
        <v>1430.88</v>
      </c>
      <c r="F2349" s="19">
        <f t="shared" si="324"/>
        <v>43582</v>
      </c>
      <c r="G2349" s="16">
        <v>43585</v>
      </c>
      <c r="H2349" s="20">
        <f t="shared" si="325"/>
        <v>3</v>
      </c>
      <c r="I2349" s="17">
        <f t="shared" si="326"/>
        <v>4292.64</v>
      </c>
      <c r="J2349" s="17">
        <f t="shared" si="327"/>
        <v>63</v>
      </c>
      <c r="K2349" s="21">
        <f t="shared" si="328"/>
        <v>1367.88</v>
      </c>
      <c r="L2349" s="17">
        <f t="shared" si="329"/>
        <v>117</v>
      </c>
      <c r="M2349" s="17">
        <f t="shared" si="330"/>
        <v>62</v>
      </c>
      <c r="N2349" s="17">
        <f t="shared" si="331"/>
        <v>167412.96000000002</v>
      </c>
      <c r="O2349" s="22">
        <f t="shared" si="332"/>
        <v>88714.56000000001</v>
      </c>
    </row>
    <row r="2350" spans="1:15" ht="15">
      <c r="A2350" t="s">
        <v>1824</v>
      </c>
      <c r="B2350" s="16">
        <v>43516</v>
      </c>
      <c r="C2350" s="16">
        <v>43523</v>
      </c>
      <c r="D2350" s="17">
        <v>60</v>
      </c>
      <c r="E2350" s="18">
        <v>1264.7</v>
      </c>
      <c r="F2350" s="19">
        <f t="shared" si="324"/>
        <v>43582</v>
      </c>
      <c r="G2350" s="16">
        <v>43585</v>
      </c>
      <c r="H2350" s="20">
        <f t="shared" si="325"/>
        <v>3</v>
      </c>
      <c r="I2350" s="17">
        <f t="shared" si="326"/>
        <v>3794.1000000000004</v>
      </c>
      <c r="J2350" s="17">
        <f t="shared" si="327"/>
        <v>63</v>
      </c>
      <c r="K2350" s="21">
        <f t="shared" si="328"/>
        <v>1201.7</v>
      </c>
      <c r="L2350" s="17">
        <f t="shared" si="329"/>
        <v>69</v>
      </c>
      <c r="M2350" s="17">
        <f t="shared" si="330"/>
        <v>62</v>
      </c>
      <c r="N2350" s="17">
        <f t="shared" si="331"/>
        <v>87264.3</v>
      </c>
      <c r="O2350" s="22">
        <f t="shared" si="332"/>
        <v>78411.40000000001</v>
      </c>
    </row>
    <row r="2351" spans="1:15" ht="15">
      <c r="A2351" t="s">
        <v>39</v>
      </c>
      <c r="B2351" s="16">
        <v>43563</v>
      </c>
      <c r="C2351" s="16">
        <v>43572</v>
      </c>
      <c r="D2351" s="17">
        <v>60</v>
      </c>
      <c r="E2351">
        <v>64.4</v>
      </c>
      <c r="F2351" s="19">
        <f t="shared" si="324"/>
        <v>43633</v>
      </c>
      <c r="G2351" s="16">
        <v>43629</v>
      </c>
      <c r="H2351" s="20">
        <f t="shared" si="325"/>
        <v>-4</v>
      </c>
      <c r="I2351" s="17">
        <f t="shared" si="326"/>
        <v>-257.6</v>
      </c>
      <c r="J2351" s="17">
        <f t="shared" si="327"/>
        <v>56</v>
      </c>
      <c r="K2351" s="21">
        <f t="shared" si="328"/>
        <v>8.400000000000006</v>
      </c>
      <c r="L2351" s="17">
        <f t="shared" si="329"/>
        <v>66</v>
      </c>
      <c r="M2351" s="17">
        <f t="shared" si="330"/>
        <v>57</v>
      </c>
      <c r="N2351" s="17">
        <f t="shared" si="331"/>
        <v>4250.400000000001</v>
      </c>
      <c r="O2351" s="22">
        <f t="shared" si="332"/>
        <v>3670.8</v>
      </c>
    </row>
    <row r="2352" spans="1:15" ht="15">
      <c r="A2352" t="s">
        <v>40</v>
      </c>
      <c r="B2352" s="16">
        <v>43563</v>
      </c>
      <c r="C2352" s="16">
        <v>43572</v>
      </c>
      <c r="D2352" s="17">
        <v>60</v>
      </c>
      <c r="E2352">
        <v>349.85</v>
      </c>
      <c r="F2352" s="19">
        <f t="shared" si="324"/>
        <v>43633</v>
      </c>
      <c r="G2352" s="16">
        <v>43628</v>
      </c>
      <c r="H2352" s="20">
        <f t="shared" si="325"/>
        <v>-5</v>
      </c>
      <c r="I2352" s="17">
        <f t="shared" si="326"/>
        <v>-1749.25</v>
      </c>
      <c r="J2352" s="17">
        <f t="shared" si="327"/>
        <v>55</v>
      </c>
      <c r="K2352" s="21">
        <f t="shared" si="328"/>
        <v>294.85</v>
      </c>
      <c r="L2352" s="17">
        <f t="shared" si="329"/>
        <v>65</v>
      </c>
      <c r="M2352" s="17">
        <f t="shared" si="330"/>
        <v>56</v>
      </c>
      <c r="N2352" s="17">
        <f t="shared" si="331"/>
        <v>22740.25</v>
      </c>
      <c r="O2352" s="22">
        <f t="shared" si="332"/>
        <v>19591.600000000002</v>
      </c>
    </row>
    <row r="2353" spans="1:15" ht="15">
      <c r="A2353" t="s">
        <v>2118</v>
      </c>
      <c r="B2353" s="16">
        <v>43627</v>
      </c>
      <c r="C2353" s="16">
        <v>43627</v>
      </c>
      <c r="D2353" s="17">
        <v>60</v>
      </c>
      <c r="E2353" s="18">
        <v>5433.56</v>
      </c>
      <c r="F2353" s="19">
        <f t="shared" si="324"/>
        <v>43688</v>
      </c>
      <c r="G2353" s="16">
        <v>43628</v>
      </c>
      <c r="H2353" s="20">
        <f t="shared" si="325"/>
        <v>-60</v>
      </c>
      <c r="I2353" s="17">
        <f t="shared" si="326"/>
        <v>-326013.60000000003</v>
      </c>
      <c r="J2353" s="17">
        <f t="shared" si="327"/>
        <v>1</v>
      </c>
      <c r="K2353" s="21">
        <f t="shared" si="328"/>
        <v>5432.56</v>
      </c>
      <c r="L2353" s="17">
        <f t="shared" si="329"/>
        <v>1</v>
      </c>
      <c r="M2353" s="17">
        <f t="shared" si="330"/>
        <v>1</v>
      </c>
      <c r="N2353" s="17">
        <f t="shared" si="331"/>
        <v>5433.56</v>
      </c>
      <c r="O2353" s="22">
        <f t="shared" si="332"/>
        <v>5433.56</v>
      </c>
    </row>
    <row r="2354" spans="1:15" ht="15">
      <c r="A2354" t="s">
        <v>2119</v>
      </c>
      <c r="B2354" s="16">
        <v>43571</v>
      </c>
      <c r="C2354" s="16">
        <v>43573</v>
      </c>
      <c r="D2354" s="17">
        <v>60</v>
      </c>
      <c r="E2354" s="18">
        <v>15000</v>
      </c>
      <c r="F2354" s="19">
        <f t="shared" si="324"/>
        <v>43634</v>
      </c>
      <c r="G2354" s="16">
        <v>43628</v>
      </c>
      <c r="H2354" s="20">
        <f t="shared" si="325"/>
        <v>-6</v>
      </c>
      <c r="I2354" s="17">
        <f t="shared" si="326"/>
        <v>-90000</v>
      </c>
      <c r="J2354" s="17">
        <f t="shared" si="327"/>
        <v>54</v>
      </c>
      <c r="K2354" s="21">
        <f t="shared" si="328"/>
        <v>14946</v>
      </c>
      <c r="L2354" s="17">
        <f t="shared" si="329"/>
        <v>57</v>
      </c>
      <c r="M2354" s="17">
        <f t="shared" si="330"/>
        <v>55</v>
      </c>
      <c r="N2354" s="17">
        <f t="shared" si="331"/>
        <v>855000</v>
      </c>
      <c r="O2354" s="22">
        <f t="shared" si="332"/>
        <v>825000</v>
      </c>
    </row>
    <row r="2355" spans="1:15" ht="15">
      <c r="A2355" t="s">
        <v>2120</v>
      </c>
      <c r="B2355" s="16">
        <v>43496</v>
      </c>
      <c r="C2355" s="16">
        <v>43573</v>
      </c>
      <c r="D2355" s="17">
        <v>60</v>
      </c>
      <c r="E2355">
        <v>306.19</v>
      </c>
      <c r="F2355" s="19">
        <f t="shared" si="324"/>
        <v>43634</v>
      </c>
      <c r="G2355" s="16">
        <v>43629</v>
      </c>
      <c r="H2355" s="20">
        <f t="shared" si="325"/>
        <v>-5</v>
      </c>
      <c r="I2355" s="17">
        <f t="shared" si="326"/>
        <v>-1530.95</v>
      </c>
      <c r="J2355" s="17">
        <f t="shared" si="327"/>
        <v>55</v>
      </c>
      <c r="K2355" s="21">
        <f t="shared" si="328"/>
        <v>251.19</v>
      </c>
      <c r="L2355" s="17">
        <f t="shared" si="329"/>
        <v>133</v>
      </c>
      <c r="M2355" s="17">
        <f t="shared" si="330"/>
        <v>56</v>
      </c>
      <c r="N2355" s="17">
        <f t="shared" si="331"/>
        <v>40723.27</v>
      </c>
      <c r="O2355" s="22">
        <f t="shared" si="332"/>
        <v>17146.64</v>
      </c>
    </row>
    <row r="2356" spans="1:15" ht="15">
      <c r="A2356" t="s">
        <v>2121</v>
      </c>
      <c r="B2356" s="16">
        <v>43524</v>
      </c>
      <c r="C2356" s="16">
        <v>43560</v>
      </c>
      <c r="D2356" s="17">
        <v>60</v>
      </c>
      <c r="E2356">
        <v>381.98</v>
      </c>
      <c r="F2356" s="19">
        <f t="shared" si="324"/>
        <v>43621</v>
      </c>
      <c r="G2356" s="16">
        <v>43629</v>
      </c>
      <c r="H2356" s="20">
        <f t="shared" si="325"/>
        <v>8</v>
      </c>
      <c r="I2356" s="17">
        <f t="shared" si="326"/>
        <v>3055.84</v>
      </c>
      <c r="J2356" s="17">
        <f t="shared" si="327"/>
        <v>68</v>
      </c>
      <c r="K2356" s="21">
        <f t="shared" si="328"/>
        <v>313.98</v>
      </c>
      <c r="L2356" s="17">
        <f t="shared" si="329"/>
        <v>105</v>
      </c>
      <c r="M2356" s="17">
        <f t="shared" si="330"/>
        <v>69</v>
      </c>
      <c r="N2356" s="17">
        <f t="shared" si="331"/>
        <v>40107.9</v>
      </c>
      <c r="O2356" s="22">
        <f t="shared" si="332"/>
        <v>26356.620000000003</v>
      </c>
    </row>
    <row r="2357" spans="1:15" ht="15">
      <c r="A2357" t="s">
        <v>2122</v>
      </c>
      <c r="B2357" s="16">
        <v>43555</v>
      </c>
      <c r="C2357" s="16">
        <v>43581</v>
      </c>
      <c r="D2357" s="17">
        <v>60</v>
      </c>
      <c r="E2357">
        <v>218.34</v>
      </c>
      <c r="F2357" s="19">
        <f t="shared" si="324"/>
        <v>43642</v>
      </c>
      <c r="G2357" s="16">
        <v>43629</v>
      </c>
      <c r="H2357" s="20">
        <f t="shared" si="325"/>
        <v>-13</v>
      </c>
      <c r="I2357" s="17">
        <f t="shared" si="326"/>
        <v>-2838.42</v>
      </c>
      <c r="J2357" s="17">
        <f t="shared" si="327"/>
        <v>47</v>
      </c>
      <c r="K2357" s="21">
        <f t="shared" si="328"/>
        <v>171.34</v>
      </c>
      <c r="L2357" s="17">
        <f t="shared" si="329"/>
        <v>74</v>
      </c>
      <c r="M2357" s="17">
        <f t="shared" si="330"/>
        <v>48</v>
      </c>
      <c r="N2357" s="17">
        <f t="shared" si="331"/>
        <v>16157.16</v>
      </c>
      <c r="O2357" s="22">
        <f t="shared" si="332"/>
        <v>10480.32</v>
      </c>
    </row>
    <row r="2358" spans="1:15" ht="15">
      <c r="A2358" t="s">
        <v>2123</v>
      </c>
      <c r="B2358" s="16">
        <v>43404</v>
      </c>
      <c r="C2358" s="16">
        <v>43418</v>
      </c>
      <c r="D2358" s="17">
        <v>60</v>
      </c>
      <c r="E2358" s="18">
        <v>97700</v>
      </c>
      <c r="F2358" s="19">
        <f t="shared" si="324"/>
        <v>43479</v>
      </c>
      <c r="G2358" s="16">
        <v>43559</v>
      </c>
      <c r="H2358" s="20">
        <f t="shared" si="325"/>
        <v>80</v>
      </c>
      <c r="I2358" s="17">
        <f t="shared" si="326"/>
        <v>7816000</v>
      </c>
      <c r="J2358" s="17">
        <f t="shared" si="327"/>
        <v>140</v>
      </c>
      <c r="K2358" s="21">
        <f t="shared" si="328"/>
        <v>97560</v>
      </c>
      <c r="L2358" s="17">
        <f t="shared" si="329"/>
        <v>155</v>
      </c>
      <c r="M2358" s="17">
        <f t="shared" si="330"/>
        <v>141</v>
      </c>
      <c r="N2358" s="17">
        <f t="shared" si="331"/>
        <v>15143500</v>
      </c>
      <c r="O2358" s="22">
        <f t="shared" si="332"/>
        <v>13775700</v>
      </c>
    </row>
    <row r="2359" spans="1:15" ht="15">
      <c r="A2359" t="s">
        <v>2124</v>
      </c>
      <c r="B2359" s="16">
        <v>43493</v>
      </c>
      <c r="C2359" s="16">
        <v>43504</v>
      </c>
      <c r="D2359" s="17">
        <v>60</v>
      </c>
      <c r="E2359" s="18">
        <v>3038.08</v>
      </c>
      <c r="F2359" s="19">
        <f t="shared" si="324"/>
        <v>43563</v>
      </c>
      <c r="G2359" s="16">
        <v>43585</v>
      </c>
      <c r="H2359" s="20">
        <f t="shared" si="325"/>
        <v>22</v>
      </c>
      <c r="I2359" s="17">
        <f t="shared" si="326"/>
        <v>66837.76</v>
      </c>
      <c r="J2359" s="17">
        <f t="shared" si="327"/>
        <v>82</v>
      </c>
      <c r="K2359" s="21">
        <f t="shared" si="328"/>
        <v>2956.08</v>
      </c>
      <c r="L2359" s="17">
        <f t="shared" si="329"/>
        <v>92</v>
      </c>
      <c r="M2359" s="17">
        <f t="shared" si="330"/>
        <v>81</v>
      </c>
      <c r="N2359" s="17">
        <f t="shared" si="331"/>
        <v>279503.36</v>
      </c>
      <c r="O2359" s="22">
        <f t="shared" si="332"/>
        <v>246084.47999999998</v>
      </c>
    </row>
    <row r="2360" spans="1:15" ht="15">
      <c r="A2360" t="s">
        <v>2125</v>
      </c>
      <c r="B2360" s="16">
        <v>43518</v>
      </c>
      <c r="C2360" s="16">
        <v>43523</v>
      </c>
      <c r="D2360" s="17">
        <v>60</v>
      </c>
      <c r="E2360" s="18">
        <v>3038.08</v>
      </c>
      <c r="F2360" s="19">
        <f t="shared" si="324"/>
        <v>43582</v>
      </c>
      <c r="G2360" s="16">
        <v>43585</v>
      </c>
      <c r="H2360" s="20">
        <f t="shared" si="325"/>
        <v>3</v>
      </c>
      <c r="I2360" s="17">
        <f t="shared" si="326"/>
        <v>9114.24</v>
      </c>
      <c r="J2360" s="17">
        <f t="shared" si="327"/>
        <v>63</v>
      </c>
      <c r="K2360" s="21">
        <f t="shared" si="328"/>
        <v>2975.08</v>
      </c>
      <c r="L2360" s="17">
        <f t="shared" si="329"/>
        <v>67</v>
      </c>
      <c r="M2360" s="17">
        <f t="shared" si="330"/>
        <v>62</v>
      </c>
      <c r="N2360" s="17">
        <f t="shared" si="331"/>
        <v>203551.36</v>
      </c>
      <c r="O2360" s="22">
        <f t="shared" si="332"/>
        <v>188360.96</v>
      </c>
    </row>
    <row r="2361" spans="1:15" ht="15">
      <c r="A2361" t="s">
        <v>2126</v>
      </c>
      <c r="B2361" s="16">
        <v>43537</v>
      </c>
      <c r="C2361" s="16">
        <v>43543</v>
      </c>
      <c r="D2361" s="17">
        <v>60</v>
      </c>
      <c r="E2361" s="18">
        <v>3038.08</v>
      </c>
      <c r="F2361" s="19">
        <f t="shared" si="324"/>
        <v>43604</v>
      </c>
      <c r="G2361" s="16">
        <v>43585</v>
      </c>
      <c r="H2361" s="20">
        <f t="shared" si="325"/>
        <v>-19</v>
      </c>
      <c r="I2361" s="17">
        <f t="shared" si="326"/>
        <v>-57723.52</v>
      </c>
      <c r="J2361" s="17">
        <f t="shared" si="327"/>
        <v>41</v>
      </c>
      <c r="K2361" s="21">
        <f t="shared" si="328"/>
        <v>2997.08</v>
      </c>
      <c r="L2361" s="17">
        <f t="shared" si="329"/>
        <v>48</v>
      </c>
      <c r="M2361" s="17">
        <f t="shared" si="330"/>
        <v>42</v>
      </c>
      <c r="N2361" s="17">
        <f t="shared" si="331"/>
        <v>145827.84</v>
      </c>
      <c r="O2361" s="22">
        <f t="shared" si="332"/>
        <v>127599.36</v>
      </c>
    </row>
    <row r="2362" spans="1:15" ht="15">
      <c r="A2362" t="s">
        <v>1878</v>
      </c>
      <c r="B2362" s="16">
        <v>43538</v>
      </c>
      <c r="C2362" s="16">
        <v>43539</v>
      </c>
      <c r="D2362" s="17">
        <v>60</v>
      </c>
      <c r="E2362">
        <v>605.52</v>
      </c>
      <c r="F2362" s="19">
        <f t="shared" si="324"/>
        <v>43600</v>
      </c>
      <c r="G2362" s="16">
        <v>43643</v>
      </c>
      <c r="H2362" s="20">
        <f t="shared" si="325"/>
        <v>43</v>
      </c>
      <c r="I2362" s="17">
        <f t="shared" si="326"/>
        <v>26037.36</v>
      </c>
      <c r="J2362" s="17">
        <f t="shared" si="327"/>
        <v>102</v>
      </c>
      <c r="K2362" s="21">
        <f t="shared" si="328"/>
        <v>503.52</v>
      </c>
      <c r="L2362" s="17">
        <f t="shared" si="329"/>
        <v>105</v>
      </c>
      <c r="M2362" s="17">
        <f t="shared" si="330"/>
        <v>104</v>
      </c>
      <c r="N2362" s="17">
        <f t="shared" si="331"/>
        <v>63579.6</v>
      </c>
      <c r="O2362" s="22">
        <f t="shared" si="332"/>
        <v>62974.08</v>
      </c>
    </row>
    <row r="2363" spans="1:15" ht="15">
      <c r="A2363" t="s">
        <v>1886</v>
      </c>
      <c r="B2363" s="16">
        <v>43556</v>
      </c>
      <c r="C2363" s="16">
        <v>43556</v>
      </c>
      <c r="D2363" s="17">
        <v>60</v>
      </c>
      <c r="E2363" s="18">
        <v>1103.98</v>
      </c>
      <c r="F2363" s="19">
        <f t="shared" si="324"/>
        <v>43617</v>
      </c>
      <c r="G2363" s="16">
        <v>43557</v>
      </c>
      <c r="H2363" s="20">
        <f t="shared" si="325"/>
        <v>-60</v>
      </c>
      <c r="I2363" s="17">
        <f t="shared" si="326"/>
        <v>-66238.8</v>
      </c>
      <c r="J2363" s="17">
        <f t="shared" si="327"/>
        <v>1</v>
      </c>
      <c r="K2363" s="21">
        <f t="shared" si="328"/>
        <v>1102.98</v>
      </c>
      <c r="L2363" s="17">
        <f t="shared" si="329"/>
        <v>1</v>
      </c>
      <c r="M2363" s="17">
        <f t="shared" si="330"/>
        <v>1</v>
      </c>
      <c r="N2363" s="17">
        <f t="shared" si="331"/>
        <v>1103.98</v>
      </c>
      <c r="O2363" s="22">
        <f t="shared" si="332"/>
        <v>1103.98</v>
      </c>
    </row>
    <row r="2364" spans="1:15" ht="15">
      <c r="A2364" t="s">
        <v>2127</v>
      </c>
      <c r="B2364" s="16">
        <v>43573</v>
      </c>
      <c r="C2364" s="16">
        <v>43573</v>
      </c>
      <c r="D2364" s="17">
        <v>60</v>
      </c>
      <c r="E2364">
        <v>639.72</v>
      </c>
      <c r="F2364" s="19">
        <f t="shared" si="324"/>
        <v>43634</v>
      </c>
      <c r="G2364" s="16">
        <v>43563</v>
      </c>
      <c r="H2364" s="20">
        <f t="shared" si="325"/>
        <v>-71</v>
      </c>
      <c r="I2364" s="17">
        <f t="shared" si="326"/>
        <v>-45420.12</v>
      </c>
      <c r="J2364" s="17">
        <f t="shared" si="327"/>
        <v>-10</v>
      </c>
      <c r="K2364" s="21">
        <f t="shared" si="328"/>
        <v>649.72</v>
      </c>
      <c r="L2364" s="17">
        <f t="shared" si="329"/>
        <v>-10</v>
      </c>
      <c r="M2364" s="17">
        <f t="shared" si="330"/>
        <v>-10</v>
      </c>
      <c r="N2364" s="17">
        <f t="shared" si="331"/>
        <v>-6397.200000000001</v>
      </c>
      <c r="O2364" s="22">
        <f t="shared" si="332"/>
        <v>-6397.200000000001</v>
      </c>
    </row>
    <row r="2365" spans="1:15" ht="15">
      <c r="A2365" t="s">
        <v>1438</v>
      </c>
      <c r="B2365" s="16">
        <v>43563</v>
      </c>
      <c r="C2365" s="16">
        <v>43573</v>
      </c>
      <c r="D2365" s="17">
        <v>60</v>
      </c>
      <c r="E2365">
        <v>752.03</v>
      </c>
      <c r="F2365" s="19">
        <f t="shared" si="324"/>
        <v>43634</v>
      </c>
      <c r="G2365" s="16">
        <v>43585</v>
      </c>
      <c r="H2365" s="20">
        <f t="shared" si="325"/>
        <v>-49</v>
      </c>
      <c r="I2365" s="17">
        <f t="shared" si="326"/>
        <v>-36849.47</v>
      </c>
      <c r="J2365" s="17">
        <f t="shared" si="327"/>
        <v>12</v>
      </c>
      <c r="K2365" s="21">
        <f t="shared" si="328"/>
        <v>740.03</v>
      </c>
      <c r="L2365" s="17">
        <f t="shared" si="329"/>
        <v>22</v>
      </c>
      <c r="M2365" s="17">
        <f t="shared" si="330"/>
        <v>12</v>
      </c>
      <c r="N2365" s="17">
        <f t="shared" si="331"/>
        <v>16544.66</v>
      </c>
      <c r="O2365" s="22">
        <f t="shared" si="332"/>
        <v>9024.36</v>
      </c>
    </row>
    <row r="2366" spans="1:15" ht="15">
      <c r="A2366" t="s">
        <v>1439</v>
      </c>
      <c r="B2366" s="16">
        <v>43563</v>
      </c>
      <c r="C2366" s="16">
        <v>43573</v>
      </c>
      <c r="D2366" s="17">
        <v>60</v>
      </c>
      <c r="E2366">
        <v>529</v>
      </c>
      <c r="F2366" s="19">
        <f t="shared" si="324"/>
        <v>43634</v>
      </c>
      <c r="G2366" s="16">
        <v>43585</v>
      </c>
      <c r="H2366" s="20">
        <f t="shared" si="325"/>
        <v>-49</v>
      </c>
      <c r="I2366" s="17">
        <f t="shared" si="326"/>
        <v>-25921</v>
      </c>
      <c r="J2366" s="17">
        <f t="shared" si="327"/>
        <v>12</v>
      </c>
      <c r="K2366" s="21">
        <f t="shared" si="328"/>
        <v>517</v>
      </c>
      <c r="L2366" s="17">
        <f t="shared" si="329"/>
        <v>22</v>
      </c>
      <c r="M2366" s="17">
        <f t="shared" si="330"/>
        <v>12</v>
      </c>
      <c r="N2366" s="17">
        <f t="shared" si="331"/>
        <v>11638</v>
      </c>
      <c r="O2366" s="22">
        <f t="shared" si="332"/>
        <v>6348</v>
      </c>
    </row>
    <row r="2367" spans="1:15" ht="15">
      <c r="A2367" t="s">
        <v>909</v>
      </c>
      <c r="B2367" s="16">
        <v>43458</v>
      </c>
      <c r="C2367" s="16">
        <v>43465</v>
      </c>
      <c r="D2367" s="17">
        <v>60</v>
      </c>
      <c r="E2367" s="18">
        <v>44842.61</v>
      </c>
      <c r="F2367" s="19">
        <f t="shared" si="324"/>
        <v>43524</v>
      </c>
      <c r="G2367" s="16">
        <v>43585</v>
      </c>
      <c r="H2367" s="20">
        <f t="shared" si="325"/>
        <v>61</v>
      </c>
      <c r="I2367" s="17">
        <f t="shared" si="326"/>
        <v>2735399.21</v>
      </c>
      <c r="J2367" s="17">
        <f t="shared" si="327"/>
        <v>120</v>
      </c>
      <c r="K2367" s="21">
        <f t="shared" si="328"/>
        <v>44722.61</v>
      </c>
      <c r="L2367" s="17">
        <f t="shared" si="329"/>
        <v>127</v>
      </c>
      <c r="M2367" s="17">
        <f t="shared" si="330"/>
        <v>120</v>
      </c>
      <c r="N2367" s="17">
        <f t="shared" si="331"/>
        <v>5695011.47</v>
      </c>
      <c r="O2367" s="22">
        <f t="shared" si="332"/>
        <v>5381113.2</v>
      </c>
    </row>
    <row r="2368" spans="1:15" ht="15">
      <c r="A2368" t="s">
        <v>466</v>
      </c>
      <c r="B2368" s="16">
        <v>43458</v>
      </c>
      <c r="C2368" s="16">
        <v>43465</v>
      </c>
      <c r="D2368" s="17">
        <v>60</v>
      </c>
      <c r="E2368" s="18">
        <v>34377.52</v>
      </c>
      <c r="F2368" s="19">
        <f t="shared" si="324"/>
        <v>43524</v>
      </c>
      <c r="G2368" s="16">
        <v>43585</v>
      </c>
      <c r="H2368" s="20">
        <f t="shared" si="325"/>
        <v>61</v>
      </c>
      <c r="I2368" s="17">
        <f t="shared" si="326"/>
        <v>2097028.7199999997</v>
      </c>
      <c r="J2368" s="17">
        <f t="shared" si="327"/>
        <v>120</v>
      </c>
      <c r="K2368" s="21">
        <f t="shared" si="328"/>
        <v>34257.52</v>
      </c>
      <c r="L2368" s="17">
        <f t="shared" si="329"/>
        <v>127</v>
      </c>
      <c r="M2368" s="17">
        <f t="shared" si="330"/>
        <v>120</v>
      </c>
      <c r="N2368" s="17">
        <f t="shared" si="331"/>
        <v>4365945.04</v>
      </c>
      <c r="O2368" s="22">
        <f t="shared" si="332"/>
        <v>4125302.3999999994</v>
      </c>
    </row>
    <row r="2369" spans="1:15" ht="15">
      <c r="A2369" t="s">
        <v>909</v>
      </c>
      <c r="B2369" s="16">
        <v>43487</v>
      </c>
      <c r="C2369" s="16">
        <v>43495</v>
      </c>
      <c r="D2369" s="17">
        <v>60</v>
      </c>
      <c r="E2369" s="18">
        <v>47087.32</v>
      </c>
      <c r="F2369" s="19">
        <f t="shared" si="324"/>
        <v>43554</v>
      </c>
      <c r="G2369" s="16">
        <v>43585</v>
      </c>
      <c r="H2369" s="20">
        <f t="shared" si="325"/>
        <v>31</v>
      </c>
      <c r="I2369" s="17">
        <f t="shared" si="326"/>
        <v>1459706.92</v>
      </c>
      <c r="J2369" s="17">
        <f t="shared" si="327"/>
        <v>90</v>
      </c>
      <c r="K2369" s="21">
        <f t="shared" si="328"/>
        <v>46997.32</v>
      </c>
      <c r="L2369" s="17">
        <f t="shared" si="329"/>
        <v>98</v>
      </c>
      <c r="M2369" s="17">
        <f t="shared" si="330"/>
        <v>90</v>
      </c>
      <c r="N2369" s="17">
        <f t="shared" si="331"/>
        <v>4614557.36</v>
      </c>
      <c r="O2369" s="22">
        <f t="shared" si="332"/>
        <v>4237858.8</v>
      </c>
    </row>
    <row r="2370" spans="1:15" ht="15">
      <c r="A2370" t="s">
        <v>466</v>
      </c>
      <c r="B2370" s="16">
        <v>43487</v>
      </c>
      <c r="C2370" s="16">
        <v>43495</v>
      </c>
      <c r="D2370" s="17">
        <v>60</v>
      </c>
      <c r="E2370" s="18">
        <v>34050.08</v>
      </c>
      <c r="F2370" s="19">
        <f t="shared" si="324"/>
        <v>43554</v>
      </c>
      <c r="G2370" s="16">
        <v>43585</v>
      </c>
      <c r="H2370" s="20">
        <f t="shared" si="325"/>
        <v>31</v>
      </c>
      <c r="I2370" s="17">
        <f t="shared" si="326"/>
        <v>1055552.48</v>
      </c>
      <c r="J2370" s="17">
        <f t="shared" si="327"/>
        <v>90</v>
      </c>
      <c r="K2370" s="21">
        <f t="shared" si="328"/>
        <v>33960.08</v>
      </c>
      <c r="L2370" s="17">
        <f t="shared" si="329"/>
        <v>98</v>
      </c>
      <c r="M2370" s="17">
        <f t="shared" si="330"/>
        <v>90</v>
      </c>
      <c r="N2370" s="17">
        <f t="shared" si="331"/>
        <v>3336907.8400000003</v>
      </c>
      <c r="O2370" s="22">
        <f t="shared" si="332"/>
        <v>3064507.2</v>
      </c>
    </row>
    <row r="2371" spans="1:15" ht="15">
      <c r="A2371" t="s">
        <v>1359</v>
      </c>
      <c r="B2371" s="16">
        <v>43507</v>
      </c>
      <c r="C2371" s="16">
        <v>43507</v>
      </c>
      <c r="D2371" s="17">
        <v>60</v>
      </c>
      <c r="E2371" s="18">
        <v>206088.17</v>
      </c>
      <c r="F2371" s="19">
        <f t="shared" si="324"/>
        <v>43566</v>
      </c>
      <c r="G2371" s="16">
        <v>43585</v>
      </c>
      <c r="H2371" s="20">
        <f t="shared" si="325"/>
        <v>19</v>
      </c>
      <c r="I2371" s="17">
        <f t="shared" si="326"/>
        <v>3915675.2300000004</v>
      </c>
      <c r="J2371" s="17">
        <f t="shared" si="327"/>
        <v>79</v>
      </c>
      <c r="K2371" s="21">
        <f t="shared" si="328"/>
        <v>206009.17</v>
      </c>
      <c r="L2371" s="17">
        <f t="shared" si="329"/>
        <v>78</v>
      </c>
      <c r="M2371" s="17">
        <f t="shared" si="330"/>
        <v>78</v>
      </c>
      <c r="N2371" s="17">
        <f t="shared" si="331"/>
        <v>16074877.260000002</v>
      </c>
      <c r="O2371" s="22">
        <f t="shared" si="332"/>
        <v>16074877.260000002</v>
      </c>
    </row>
    <row r="2372" spans="1:15" ht="15">
      <c r="A2372" t="s">
        <v>467</v>
      </c>
      <c r="B2372" s="16">
        <v>43507</v>
      </c>
      <c r="C2372" s="16">
        <v>43514</v>
      </c>
      <c r="D2372" s="17">
        <v>60</v>
      </c>
      <c r="E2372" s="18">
        <v>125504.12</v>
      </c>
      <c r="F2372" s="19">
        <f t="shared" si="324"/>
        <v>43573</v>
      </c>
      <c r="G2372" s="16">
        <v>43585</v>
      </c>
      <c r="H2372" s="20">
        <f t="shared" si="325"/>
        <v>12</v>
      </c>
      <c r="I2372" s="17">
        <f t="shared" si="326"/>
        <v>1506049.44</v>
      </c>
      <c r="J2372" s="17">
        <f t="shared" si="327"/>
        <v>72</v>
      </c>
      <c r="K2372" s="21">
        <f t="shared" si="328"/>
        <v>125432.12</v>
      </c>
      <c r="L2372" s="17">
        <f t="shared" si="329"/>
        <v>78</v>
      </c>
      <c r="M2372" s="17">
        <f t="shared" si="330"/>
        <v>71</v>
      </c>
      <c r="N2372" s="17">
        <f t="shared" si="331"/>
        <v>9789321.36</v>
      </c>
      <c r="O2372" s="22">
        <f t="shared" si="332"/>
        <v>8910792.52</v>
      </c>
    </row>
    <row r="2373" spans="1:15" ht="15">
      <c r="A2373" t="s">
        <v>1456</v>
      </c>
      <c r="B2373" s="16">
        <v>43507</v>
      </c>
      <c r="C2373" s="16">
        <v>43514</v>
      </c>
      <c r="D2373" s="17">
        <v>60</v>
      </c>
      <c r="E2373" s="18">
        <v>43618.54</v>
      </c>
      <c r="F2373" s="19">
        <f t="shared" si="324"/>
        <v>43573</v>
      </c>
      <c r="G2373" s="16">
        <v>43585</v>
      </c>
      <c r="H2373" s="20">
        <f t="shared" si="325"/>
        <v>12</v>
      </c>
      <c r="I2373" s="17">
        <f t="shared" si="326"/>
        <v>523422.48</v>
      </c>
      <c r="J2373" s="17">
        <f t="shared" si="327"/>
        <v>72</v>
      </c>
      <c r="K2373" s="21">
        <f t="shared" si="328"/>
        <v>43546.54</v>
      </c>
      <c r="L2373" s="17">
        <f t="shared" si="329"/>
        <v>78</v>
      </c>
      <c r="M2373" s="17">
        <f t="shared" si="330"/>
        <v>71</v>
      </c>
      <c r="N2373" s="17">
        <f t="shared" si="331"/>
        <v>3402246.12</v>
      </c>
      <c r="O2373" s="22">
        <f t="shared" si="332"/>
        <v>3096916.34</v>
      </c>
    </row>
    <row r="2374" spans="1:15" ht="15">
      <c r="A2374" t="s">
        <v>1436</v>
      </c>
      <c r="B2374" s="16">
        <v>43507</v>
      </c>
      <c r="C2374" s="16">
        <v>43508</v>
      </c>
      <c r="D2374" s="17">
        <v>60</v>
      </c>
      <c r="E2374" s="18">
        <v>33783.26</v>
      </c>
      <c r="F2374" s="19">
        <f t="shared" si="324"/>
        <v>43567</v>
      </c>
      <c r="G2374" s="16">
        <v>43585</v>
      </c>
      <c r="H2374" s="20">
        <f t="shared" si="325"/>
        <v>18</v>
      </c>
      <c r="I2374" s="17">
        <f t="shared" si="326"/>
        <v>608098.68</v>
      </c>
      <c r="J2374" s="17">
        <f t="shared" si="327"/>
        <v>78</v>
      </c>
      <c r="K2374" s="21">
        <f t="shared" si="328"/>
        <v>33705.26</v>
      </c>
      <c r="L2374" s="17">
        <f t="shared" si="329"/>
        <v>78</v>
      </c>
      <c r="M2374" s="17">
        <f t="shared" si="330"/>
        <v>77</v>
      </c>
      <c r="N2374" s="17">
        <f t="shared" si="331"/>
        <v>2635094.2800000003</v>
      </c>
      <c r="O2374" s="22">
        <f t="shared" si="332"/>
        <v>2601311.02</v>
      </c>
    </row>
    <row r="2375" spans="1:15" ht="15">
      <c r="A2375" t="s">
        <v>1812</v>
      </c>
      <c r="B2375" s="16">
        <v>43545</v>
      </c>
      <c r="C2375" s="16">
        <v>43549</v>
      </c>
      <c r="D2375" s="17">
        <v>60</v>
      </c>
      <c r="E2375" s="18">
        <v>114530.5</v>
      </c>
      <c r="F2375" s="19">
        <f t="shared" si="324"/>
        <v>43610</v>
      </c>
      <c r="G2375" s="16">
        <v>43585</v>
      </c>
      <c r="H2375" s="20">
        <f t="shared" si="325"/>
        <v>-25</v>
      </c>
      <c r="I2375" s="17">
        <f t="shared" si="326"/>
        <v>-2863262.5</v>
      </c>
      <c r="J2375" s="17">
        <f t="shared" si="327"/>
        <v>35</v>
      </c>
      <c r="K2375" s="21">
        <f t="shared" si="328"/>
        <v>114495.5</v>
      </c>
      <c r="L2375" s="17">
        <f t="shared" si="329"/>
        <v>40</v>
      </c>
      <c r="M2375" s="17">
        <f t="shared" si="330"/>
        <v>36</v>
      </c>
      <c r="N2375" s="17">
        <f t="shared" si="331"/>
        <v>4581220</v>
      </c>
      <c r="O2375" s="22">
        <f t="shared" si="332"/>
        <v>4123098</v>
      </c>
    </row>
    <row r="2376" spans="1:15" ht="15">
      <c r="A2376" t="s">
        <v>1403</v>
      </c>
      <c r="B2376" s="16">
        <v>43545</v>
      </c>
      <c r="C2376" s="16">
        <v>43549</v>
      </c>
      <c r="D2376" s="17">
        <v>60</v>
      </c>
      <c r="E2376" s="18">
        <v>37851.2</v>
      </c>
      <c r="F2376" s="19">
        <f aca="true" t="shared" si="333" ref="F2376:F2439">_XLL.DATA.MESE(C2376,2)</f>
        <v>43610</v>
      </c>
      <c r="G2376" s="16">
        <v>43585</v>
      </c>
      <c r="H2376" s="20">
        <f aca="true" t="shared" si="334" ref="H2376:H2439">G2376-F2376</f>
        <v>-25</v>
      </c>
      <c r="I2376" s="17">
        <f aca="true" t="shared" si="335" ref="I2376:I2439">E2376*H2376</f>
        <v>-946279.9999999999</v>
      </c>
      <c r="J2376" s="17">
        <f aca="true" t="shared" si="336" ref="J2376:J2439">DAYS360(C2376,G2376)</f>
        <v>35</v>
      </c>
      <c r="K2376" s="21">
        <f aca="true" t="shared" si="337" ref="K2376:K2439">E2376-J2376</f>
        <v>37816.2</v>
      </c>
      <c r="L2376" s="17">
        <f aca="true" t="shared" si="338" ref="L2376:L2439">G2376-B2376</f>
        <v>40</v>
      </c>
      <c r="M2376" s="17">
        <f aca="true" t="shared" si="339" ref="M2376:M2439">G2376-C2376</f>
        <v>36</v>
      </c>
      <c r="N2376" s="17">
        <f aca="true" t="shared" si="340" ref="N2376:N2439">E2376*L2376</f>
        <v>1514048</v>
      </c>
      <c r="O2376" s="22">
        <f aca="true" t="shared" si="341" ref="O2376:O2439">E2376*M2376</f>
        <v>1362643.2</v>
      </c>
    </row>
    <row r="2377" spans="1:15" ht="15">
      <c r="A2377" t="s">
        <v>1236</v>
      </c>
      <c r="B2377" s="16">
        <v>43546</v>
      </c>
      <c r="C2377" s="16">
        <v>43549</v>
      </c>
      <c r="D2377" s="17">
        <v>60</v>
      </c>
      <c r="E2377" s="18">
        <v>36506.4</v>
      </c>
      <c r="F2377" s="19">
        <f t="shared" si="333"/>
        <v>43610</v>
      </c>
      <c r="G2377" s="16">
        <v>43585</v>
      </c>
      <c r="H2377" s="20">
        <f t="shared" si="334"/>
        <v>-25</v>
      </c>
      <c r="I2377" s="17">
        <f t="shared" si="335"/>
        <v>-912660</v>
      </c>
      <c r="J2377" s="17">
        <f t="shared" si="336"/>
        <v>35</v>
      </c>
      <c r="K2377" s="21">
        <f t="shared" si="337"/>
        <v>36471.4</v>
      </c>
      <c r="L2377" s="17">
        <f t="shared" si="338"/>
        <v>39</v>
      </c>
      <c r="M2377" s="17">
        <f t="shared" si="339"/>
        <v>36</v>
      </c>
      <c r="N2377" s="17">
        <f t="shared" si="340"/>
        <v>1423749.6</v>
      </c>
      <c r="O2377" s="22">
        <f t="shared" si="341"/>
        <v>1314230.4000000001</v>
      </c>
    </row>
    <row r="2378" spans="1:15" ht="15">
      <c r="A2378" t="s">
        <v>1813</v>
      </c>
      <c r="B2378" s="16">
        <v>43546</v>
      </c>
      <c r="C2378" s="16">
        <v>43549</v>
      </c>
      <c r="D2378" s="17">
        <v>60</v>
      </c>
      <c r="E2378" s="18">
        <v>214866.24</v>
      </c>
      <c r="F2378" s="19">
        <f t="shared" si="333"/>
        <v>43610</v>
      </c>
      <c r="G2378" s="16">
        <v>43585</v>
      </c>
      <c r="H2378" s="20">
        <f t="shared" si="334"/>
        <v>-25</v>
      </c>
      <c r="I2378" s="17">
        <f t="shared" si="335"/>
        <v>-5371656</v>
      </c>
      <c r="J2378" s="17">
        <f t="shared" si="336"/>
        <v>35</v>
      </c>
      <c r="K2378" s="21">
        <f t="shared" si="337"/>
        <v>214831.24</v>
      </c>
      <c r="L2378" s="17">
        <f t="shared" si="338"/>
        <v>39</v>
      </c>
      <c r="M2378" s="17">
        <f t="shared" si="339"/>
        <v>36</v>
      </c>
      <c r="N2378" s="17">
        <f t="shared" si="340"/>
        <v>8379783.359999999</v>
      </c>
      <c r="O2378" s="22">
        <f t="shared" si="341"/>
        <v>7735184.64</v>
      </c>
    </row>
    <row r="2379" spans="1:15" ht="15">
      <c r="A2379" t="s">
        <v>1814</v>
      </c>
      <c r="B2379" s="16">
        <v>43550</v>
      </c>
      <c r="C2379" s="16">
        <v>43558</v>
      </c>
      <c r="D2379" s="17">
        <v>60</v>
      </c>
      <c r="E2379" s="18">
        <v>6634.54</v>
      </c>
      <c r="F2379" s="19">
        <f t="shared" si="333"/>
        <v>43619</v>
      </c>
      <c r="G2379" s="16">
        <v>43585</v>
      </c>
      <c r="H2379" s="20">
        <f t="shared" si="334"/>
        <v>-34</v>
      </c>
      <c r="I2379" s="17">
        <f t="shared" si="335"/>
        <v>-225574.36</v>
      </c>
      <c r="J2379" s="17">
        <f t="shared" si="336"/>
        <v>27</v>
      </c>
      <c r="K2379" s="21">
        <f t="shared" si="337"/>
        <v>6607.54</v>
      </c>
      <c r="L2379" s="17">
        <f t="shared" si="338"/>
        <v>35</v>
      </c>
      <c r="M2379" s="17">
        <f t="shared" si="339"/>
        <v>27</v>
      </c>
      <c r="N2379" s="17">
        <f t="shared" si="340"/>
        <v>232208.9</v>
      </c>
      <c r="O2379" s="22">
        <f t="shared" si="341"/>
        <v>179132.58</v>
      </c>
    </row>
    <row r="2380" spans="1:15" ht="15">
      <c r="A2380" t="s">
        <v>1404</v>
      </c>
      <c r="B2380" s="16">
        <v>43550</v>
      </c>
      <c r="C2380" s="16">
        <v>43558</v>
      </c>
      <c r="D2380" s="17">
        <v>60</v>
      </c>
      <c r="E2380" s="18">
        <v>28778.36</v>
      </c>
      <c r="F2380" s="19">
        <f t="shared" si="333"/>
        <v>43619</v>
      </c>
      <c r="G2380" s="16">
        <v>43585</v>
      </c>
      <c r="H2380" s="20">
        <f t="shared" si="334"/>
        <v>-34</v>
      </c>
      <c r="I2380" s="17">
        <f t="shared" si="335"/>
        <v>-978464.24</v>
      </c>
      <c r="J2380" s="17">
        <f t="shared" si="336"/>
        <v>27</v>
      </c>
      <c r="K2380" s="21">
        <f t="shared" si="337"/>
        <v>28751.36</v>
      </c>
      <c r="L2380" s="17">
        <f t="shared" si="338"/>
        <v>35</v>
      </c>
      <c r="M2380" s="17">
        <f t="shared" si="339"/>
        <v>27</v>
      </c>
      <c r="N2380" s="17">
        <f t="shared" si="340"/>
        <v>1007242.6</v>
      </c>
      <c r="O2380" s="22">
        <f t="shared" si="341"/>
        <v>777015.72</v>
      </c>
    </row>
    <row r="2381" spans="1:15" ht="15">
      <c r="A2381" t="s">
        <v>2128</v>
      </c>
      <c r="B2381" s="16">
        <v>43558</v>
      </c>
      <c r="C2381" s="16">
        <v>43538</v>
      </c>
      <c r="D2381" s="17">
        <v>60</v>
      </c>
      <c r="E2381" s="18">
        <v>237720.03</v>
      </c>
      <c r="F2381" s="19">
        <f t="shared" si="333"/>
        <v>43599</v>
      </c>
      <c r="G2381" s="16">
        <v>43585</v>
      </c>
      <c r="H2381" s="20">
        <f t="shared" si="334"/>
        <v>-14</v>
      </c>
      <c r="I2381" s="17">
        <f t="shared" si="335"/>
        <v>-3328080.42</v>
      </c>
      <c r="J2381" s="17">
        <f t="shared" si="336"/>
        <v>46</v>
      </c>
      <c r="K2381" s="21">
        <f t="shared" si="337"/>
        <v>237674.03</v>
      </c>
      <c r="L2381" s="17">
        <f t="shared" si="338"/>
        <v>27</v>
      </c>
      <c r="M2381" s="17">
        <f t="shared" si="339"/>
        <v>47</v>
      </c>
      <c r="N2381" s="17">
        <f t="shared" si="340"/>
        <v>6418440.81</v>
      </c>
      <c r="O2381" s="22">
        <f t="shared" si="341"/>
        <v>11172841.41</v>
      </c>
    </row>
    <row r="2382" spans="1:15" ht="15">
      <c r="A2382" t="s">
        <v>1405</v>
      </c>
      <c r="B2382" s="16">
        <v>43558</v>
      </c>
      <c r="C2382" s="16">
        <v>43565</v>
      </c>
      <c r="D2382" s="17">
        <v>60</v>
      </c>
      <c r="E2382" s="18">
        <v>40417.8</v>
      </c>
      <c r="F2382" s="19">
        <f t="shared" si="333"/>
        <v>43626</v>
      </c>
      <c r="G2382" s="16">
        <v>43585</v>
      </c>
      <c r="H2382" s="20">
        <f t="shared" si="334"/>
        <v>-41</v>
      </c>
      <c r="I2382" s="17">
        <f t="shared" si="335"/>
        <v>-1657129.8</v>
      </c>
      <c r="J2382" s="17">
        <f t="shared" si="336"/>
        <v>20</v>
      </c>
      <c r="K2382" s="21">
        <f t="shared" si="337"/>
        <v>40397.8</v>
      </c>
      <c r="L2382" s="17">
        <f t="shared" si="338"/>
        <v>27</v>
      </c>
      <c r="M2382" s="17">
        <f t="shared" si="339"/>
        <v>20</v>
      </c>
      <c r="N2382" s="17">
        <f t="shared" si="340"/>
        <v>1091280.6</v>
      </c>
      <c r="O2382" s="22">
        <f t="shared" si="341"/>
        <v>808356</v>
      </c>
    </row>
    <row r="2383" spans="1:15" ht="15">
      <c r="A2383" t="s">
        <v>1427</v>
      </c>
      <c r="B2383" s="16">
        <v>43558</v>
      </c>
      <c r="C2383" s="16">
        <v>43565</v>
      </c>
      <c r="D2383" s="17">
        <v>60</v>
      </c>
      <c r="E2383" s="18">
        <v>130724.58</v>
      </c>
      <c r="F2383" s="19">
        <f t="shared" si="333"/>
        <v>43626</v>
      </c>
      <c r="G2383" s="16">
        <v>43585</v>
      </c>
      <c r="H2383" s="20">
        <f t="shared" si="334"/>
        <v>-41</v>
      </c>
      <c r="I2383" s="17">
        <f t="shared" si="335"/>
        <v>-5359707.78</v>
      </c>
      <c r="J2383" s="17">
        <f t="shared" si="336"/>
        <v>20</v>
      </c>
      <c r="K2383" s="21">
        <f t="shared" si="337"/>
        <v>130704.58</v>
      </c>
      <c r="L2383" s="17">
        <f t="shared" si="338"/>
        <v>27</v>
      </c>
      <c r="M2383" s="17">
        <f t="shared" si="339"/>
        <v>20</v>
      </c>
      <c r="N2383" s="17">
        <f t="shared" si="340"/>
        <v>3529563.66</v>
      </c>
      <c r="O2383" s="22">
        <f t="shared" si="341"/>
        <v>2614491.6</v>
      </c>
    </row>
    <row r="2384" spans="1:15" ht="15">
      <c r="A2384" t="s">
        <v>2129</v>
      </c>
      <c r="B2384" s="16">
        <v>43558</v>
      </c>
      <c r="C2384" s="16">
        <v>43565</v>
      </c>
      <c r="D2384" s="17">
        <v>60</v>
      </c>
      <c r="E2384" s="18">
        <v>40277.07</v>
      </c>
      <c r="F2384" s="19">
        <f t="shared" si="333"/>
        <v>43626</v>
      </c>
      <c r="G2384" s="16">
        <v>43570</v>
      </c>
      <c r="H2384" s="20">
        <f t="shared" si="334"/>
        <v>-56</v>
      </c>
      <c r="I2384" s="17">
        <f t="shared" si="335"/>
        <v>-2255515.92</v>
      </c>
      <c r="J2384" s="17">
        <f t="shared" si="336"/>
        <v>5</v>
      </c>
      <c r="K2384" s="21">
        <f t="shared" si="337"/>
        <v>40272.07</v>
      </c>
      <c r="L2384" s="17">
        <f t="shared" si="338"/>
        <v>12</v>
      </c>
      <c r="M2384" s="17">
        <f t="shared" si="339"/>
        <v>5</v>
      </c>
      <c r="N2384" s="17">
        <f t="shared" si="340"/>
        <v>483324.83999999997</v>
      </c>
      <c r="O2384" s="22">
        <f t="shared" si="341"/>
        <v>201385.35</v>
      </c>
    </row>
    <row r="2385" spans="1:15" ht="15">
      <c r="A2385" t="s">
        <v>2130</v>
      </c>
      <c r="B2385" s="16">
        <v>43600</v>
      </c>
      <c r="C2385" s="16">
        <v>43600</v>
      </c>
      <c r="D2385" s="17">
        <v>60</v>
      </c>
      <c r="E2385">
        <v>240</v>
      </c>
      <c r="F2385" s="19">
        <f t="shared" si="333"/>
        <v>43661</v>
      </c>
      <c r="G2385" s="16">
        <v>43570</v>
      </c>
      <c r="H2385" s="20">
        <f t="shared" si="334"/>
        <v>-91</v>
      </c>
      <c r="I2385" s="17">
        <f t="shared" si="335"/>
        <v>-21840</v>
      </c>
      <c r="J2385" s="17">
        <f t="shared" si="336"/>
        <v>-30</v>
      </c>
      <c r="K2385" s="21">
        <f t="shared" si="337"/>
        <v>270</v>
      </c>
      <c r="L2385" s="17">
        <f t="shared" si="338"/>
        <v>-30</v>
      </c>
      <c r="M2385" s="17">
        <f t="shared" si="339"/>
        <v>-30</v>
      </c>
      <c r="N2385" s="17">
        <f t="shared" si="340"/>
        <v>-7200</v>
      </c>
      <c r="O2385" s="22">
        <f t="shared" si="341"/>
        <v>-7200</v>
      </c>
    </row>
    <row r="2386" spans="1:15" ht="15">
      <c r="A2386" t="s">
        <v>1393</v>
      </c>
      <c r="B2386" s="16">
        <v>43448</v>
      </c>
      <c r="C2386" s="16">
        <v>43516</v>
      </c>
      <c r="D2386" s="17">
        <v>60</v>
      </c>
      <c r="E2386">
        <v>160</v>
      </c>
      <c r="F2386" s="19">
        <f t="shared" si="333"/>
        <v>43575</v>
      </c>
      <c r="G2386" s="16">
        <v>43592</v>
      </c>
      <c r="H2386" s="20">
        <f t="shared" si="334"/>
        <v>17</v>
      </c>
      <c r="I2386" s="17">
        <f t="shared" si="335"/>
        <v>2720</v>
      </c>
      <c r="J2386" s="17">
        <f t="shared" si="336"/>
        <v>77</v>
      </c>
      <c r="K2386" s="21">
        <f t="shared" si="337"/>
        <v>83</v>
      </c>
      <c r="L2386" s="17">
        <f t="shared" si="338"/>
        <v>144</v>
      </c>
      <c r="M2386" s="17">
        <f t="shared" si="339"/>
        <v>76</v>
      </c>
      <c r="N2386" s="17">
        <f t="shared" si="340"/>
        <v>23040</v>
      </c>
      <c r="O2386" s="22">
        <f t="shared" si="341"/>
        <v>12160</v>
      </c>
    </row>
    <row r="2387" spans="1:15" ht="15">
      <c r="A2387" t="s">
        <v>2131</v>
      </c>
      <c r="B2387" s="16">
        <v>43578</v>
      </c>
      <c r="C2387" s="16">
        <v>43578</v>
      </c>
      <c r="D2387" s="17">
        <v>60</v>
      </c>
      <c r="E2387" s="18">
        <v>4637.08</v>
      </c>
      <c r="F2387" s="19">
        <f t="shared" si="333"/>
        <v>43639</v>
      </c>
      <c r="G2387" s="16">
        <v>43592</v>
      </c>
      <c r="H2387" s="20">
        <f t="shared" si="334"/>
        <v>-47</v>
      </c>
      <c r="I2387" s="17">
        <f t="shared" si="335"/>
        <v>-217942.76</v>
      </c>
      <c r="J2387" s="17">
        <f t="shared" si="336"/>
        <v>14</v>
      </c>
      <c r="K2387" s="21">
        <f t="shared" si="337"/>
        <v>4623.08</v>
      </c>
      <c r="L2387" s="17">
        <f t="shared" si="338"/>
        <v>14</v>
      </c>
      <c r="M2387" s="17">
        <f t="shared" si="339"/>
        <v>14</v>
      </c>
      <c r="N2387" s="17">
        <f t="shared" si="340"/>
        <v>64919.119999999995</v>
      </c>
      <c r="O2387" s="22">
        <f t="shared" si="341"/>
        <v>64919.119999999995</v>
      </c>
    </row>
    <row r="2388" spans="1:15" ht="15">
      <c r="A2388" t="s">
        <v>2132</v>
      </c>
      <c r="B2388" s="16">
        <v>43613</v>
      </c>
      <c r="C2388" s="16">
        <v>43613</v>
      </c>
      <c r="D2388" s="17">
        <v>60</v>
      </c>
      <c r="E2388">
        <v>533.46</v>
      </c>
      <c r="F2388" s="19">
        <f t="shared" si="333"/>
        <v>43674</v>
      </c>
      <c r="G2388" s="16">
        <v>43619</v>
      </c>
      <c r="H2388" s="20">
        <f t="shared" si="334"/>
        <v>-55</v>
      </c>
      <c r="I2388" s="17">
        <f t="shared" si="335"/>
        <v>-29340.300000000003</v>
      </c>
      <c r="J2388" s="17">
        <f t="shared" si="336"/>
        <v>5</v>
      </c>
      <c r="K2388" s="21">
        <f t="shared" si="337"/>
        <v>528.46</v>
      </c>
      <c r="L2388" s="17">
        <f t="shared" si="338"/>
        <v>6</v>
      </c>
      <c r="M2388" s="17">
        <f t="shared" si="339"/>
        <v>6</v>
      </c>
      <c r="N2388" s="17">
        <f t="shared" si="340"/>
        <v>3200.76</v>
      </c>
      <c r="O2388" s="22">
        <f t="shared" si="341"/>
        <v>3200.76</v>
      </c>
    </row>
    <row r="2389" spans="1:15" ht="15">
      <c r="A2389" t="s">
        <v>55</v>
      </c>
      <c r="B2389" s="16">
        <v>43618</v>
      </c>
      <c r="C2389" s="16">
        <v>43627</v>
      </c>
      <c r="D2389" s="17">
        <v>60</v>
      </c>
      <c r="E2389">
        <v>300</v>
      </c>
      <c r="F2389" s="19">
        <f t="shared" si="333"/>
        <v>43688</v>
      </c>
      <c r="G2389" s="16">
        <v>43619</v>
      </c>
      <c r="H2389" s="20">
        <f t="shared" si="334"/>
        <v>-69</v>
      </c>
      <c r="I2389" s="17">
        <f t="shared" si="335"/>
        <v>-20700</v>
      </c>
      <c r="J2389" s="17">
        <f t="shared" si="336"/>
        <v>-8</v>
      </c>
      <c r="K2389" s="21">
        <f t="shared" si="337"/>
        <v>308</v>
      </c>
      <c r="L2389" s="17">
        <f t="shared" si="338"/>
        <v>1</v>
      </c>
      <c r="M2389" s="17">
        <f t="shared" si="339"/>
        <v>-8</v>
      </c>
      <c r="N2389" s="17">
        <f t="shared" si="340"/>
        <v>300</v>
      </c>
      <c r="O2389" s="22">
        <f t="shared" si="341"/>
        <v>-2400</v>
      </c>
    </row>
    <row r="2390" spans="1:15" ht="15">
      <c r="A2390" t="s">
        <v>489</v>
      </c>
      <c r="B2390" s="16">
        <v>43618</v>
      </c>
      <c r="C2390" s="16">
        <v>43627</v>
      </c>
      <c r="D2390" s="17">
        <v>60</v>
      </c>
      <c r="E2390">
        <v>300</v>
      </c>
      <c r="F2390" s="19">
        <f t="shared" si="333"/>
        <v>43688</v>
      </c>
      <c r="G2390" s="16">
        <v>43585</v>
      </c>
      <c r="H2390" s="20">
        <f t="shared" si="334"/>
        <v>-103</v>
      </c>
      <c r="I2390" s="17">
        <f t="shared" si="335"/>
        <v>-30900</v>
      </c>
      <c r="J2390" s="17">
        <f t="shared" si="336"/>
        <v>-41</v>
      </c>
      <c r="K2390" s="21">
        <f t="shared" si="337"/>
        <v>341</v>
      </c>
      <c r="L2390" s="17">
        <f t="shared" si="338"/>
        <v>-33</v>
      </c>
      <c r="M2390" s="17">
        <f t="shared" si="339"/>
        <v>-42</v>
      </c>
      <c r="N2390" s="17">
        <f t="shared" si="340"/>
        <v>-9900</v>
      </c>
      <c r="O2390" s="22">
        <f t="shared" si="341"/>
        <v>-12600</v>
      </c>
    </row>
    <row r="2391" spans="1:15" ht="15">
      <c r="A2391" t="s">
        <v>1920</v>
      </c>
      <c r="B2391" s="16">
        <v>43567</v>
      </c>
      <c r="C2391" s="16">
        <v>43571</v>
      </c>
      <c r="D2391" s="17">
        <v>60</v>
      </c>
      <c r="E2391" s="18">
        <v>6630</v>
      </c>
      <c r="F2391" s="19">
        <f t="shared" si="333"/>
        <v>43632</v>
      </c>
      <c r="G2391" s="16">
        <v>43558</v>
      </c>
      <c r="H2391" s="20">
        <f t="shared" si="334"/>
        <v>-74</v>
      </c>
      <c r="I2391" s="17">
        <f t="shared" si="335"/>
        <v>-490620</v>
      </c>
      <c r="J2391" s="17">
        <f t="shared" si="336"/>
        <v>-13</v>
      </c>
      <c r="K2391" s="21">
        <f t="shared" si="337"/>
        <v>6643</v>
      </c>
      <c r="L2391" s="17">
        <f t="shared" si="338"/>
        <v>-9</v>
      </c>
      <c r="M2391" s="17">
        <f t="shared" si="339"/>
        <v>-13</v>
      </c>
      <c r="N2391" s="17">
        <f t="shared" si="340"/>
        <v>-59670</v>
      </c>
      <c r="O2391" s="22">
        <f t="shared" si="341"/>
        <v>-86190</v>
      </c>
    </row>
    <row r="2392" spans="1:15" ht="15">
      <c r="A2392" t="s">
        <v>2133</v>
      </c>
      <c r="B2392" s="16">
        <v>43496</v>
      </c>
      <c r="C2392" s="16">
        <v>43507</v>
      </c>
      <c r="D2392" s="17">
        <v>60</v>
      </c>
      <c r="E2392">
        <v>320</v>
      </c>
      <c r="F2392" s="19">
        <f t="shared" si="333"/>
        <v>43566</v>
      </c>
      <c r="G2392" s="16">
        <v>43578</v>
      </c>
      <c r="H2392" s="20">
        <f t="shared" si="334"/>
        <v>12</v>
      </c>
      <c r="I2392" s="17">
        <f t="shared" si="335"/>
        <v>3840</v>
      </c>
      <c r="J2392" s="17">
        <f t="shared" si="336"/>
        <v>72</v>
      </c>
      <c r="K2392" s="21">
        <f t="shared" si="337"/>
        <v>248</v>
      </c>
      <c r="L2392" s="17">
        <f t="shared" si="338"/>
        <v>82</v>
      </c>
      <c r="M2392" s="17">
        <f t="shared" si="339"/>
        <v>71</v>
      </c>
      <c r="N2392" s="17">
        <f t="shared" si="340"/>
        <v>26240</v>
      </c>
      <c r="O2392" s="22">
        <f t="shared" si="341"/>
        <v>22720</v>
      </c>
    </row>
    <row r="2393" spans="1:15" ht="15">
      <c r="A2393" t="s">
        <v>2134</v>
      </c>
      <c r="B2393" s="16">
        <v>43578</v>
      </c>
      <c r="C2393" s="16">
        <v>43578</v>
      </c>
      <c r="D2393" s="17">
        <v>60</v>
      </c>
      <c r="E2393" s="18">
        <v>4910.3</v>
      </c>
      <c r="F2393" s="19">
        <f t="shared" si="333"/>
        <v>43639</v>
      </c>
      <c r="G2393" s="16">
        <v>43620</v>
      </c>
      <c r="H2393" s="20">
        <f t="shared" si="334"/>
        <v>-19</v>
      </c>
      <c r="I2393" s="17">
        <f t="shared" si="335"/>
        <v>-93295.7</v>
      </c>
      <c r="J2393" s="17">
        <f t="shared" si="336"/>
        <v>41</v>
      </c>
      <c r="K2393" s="21">
        <f t="shared" si="337"/>
        <v>4869.3</v>
      </c>
      <c r="L2393" s="17">
        <f t="shared" si="338"/>
        <v>42</v>
      </c>
      <c r="M2393" s="17">
        <f t="shared" si="339"/>
        <v>42</v>
      </c>
      <c r="N2393" s="17">
        <f t="shared" si="340"/>
        <v>206232.6</v>
      </c>
      <c r="O2393" s="22">
        <f t="shared" si="341"/>
        <v>206232.6</v>
      </c>
    </row>
    <row r="2394" spans="1:15" ht="15">
      <c r="A2394" t="s">
        <v>2135</v>
      </c>
      <c r="B2394" s="16">
        <v>43613</v>
      </c>
      <c r="C2394" s="16">
        <v>43613</v>
      </c>
      <c r="D2394" s="17">
        <v>60</v>
      </c>
      <c r="E2394" s="18">
        <v>4910.3</v>
      </c>
      <c r="F2394" s="19">
        <f t="shared" si="333"/>
        <v>43674</v>
      </c>
      <c r="G2394" s="16">
        <v>43620</v>
      </c>
      <c r="H2394" s="20">
        <f t="shared" si="334"/>
        <v>-54</v>
      </c>
      <c r="I2394" s="17">
        <f t="shared" si="335"/>
        <v>-265156.2</v>
      </c>
      <c r="J2394" s="17">
        <f t="shared" si="336"/>
        <v>6</v>
      </c>
      <c r="K2394" s="21">
        <f t="shared" si="337"/>
        <v>4904.3</v>
      </c>
      <c r="L2394" s="17">
        <f t="shared" si="338"/>
        <v>7</v>
      </c>
      <c r="M2394" s="17">
        <f t="shared" si="339"/>
        <v>7</v>
      </c>
      <c r="N2394" s="17">
        <f t="shared" si="340"/>
        <v>34372.1</v>
      </c>
      <c r="O2394" s="22">
        <f t="shared" si="341"/>
        <v>34372.1</v>
      </c>
    </row>
    <row r="2395" spans="1:15" ht="15">
      <c r="A2395" t="s">
        <v>1010</v>
      </c>
      <c r="B2395" s="16">
        <v>43537</v>
      </c>
      <c r="C2395" s="16">
        <v>43549</v>
      </c>
      <c r="D2395" s="17">
        <v>60</v>
      </c>
      <c r="E2395" s="18">
        <v>1687.32</v>
      </c>
      <c r="F2395" s="19">
        <f t="shared" si="333"/>
        <v>43610</v>
      </c>
      <c r="G2395" s="16">
        <v>43644</v>
      </c>
      <c r="H2395" s="20">
        <f t="shared" si="334"/>
        <v>34</v>
      </c>
      <c r="I2395" s="17">
        <f t="shared" si="335"/>
        <v>57368.88</v>
      </c>
      <c r="J2395" s="17">
        <f t="shared" si="336"/>
        <v>93</v>
      </c>
      <c r="K2395" s="21">
        <f t="shared" si="337"/>
        <v>1594.32</v>
      </c>
      <c r="L2395" s="17">
        <f t="shared" si="338"/>
        <v>107</v>
      </c>
      <c r="M2395" s="17">
        <f t="shared" si="339"/>
        <v>95</v>
      </c>
      <c r="N2395" s="17">
        <f t="shared" si="340"/>
        <v>180543.24</v>
      </c>
      <c r="O2395" s="22">
        <f t="shared" si="341"/>
        <v>160295.4</v>
      </c>
    </row>
    <row r="2396" spans="1:15" ht="15">
      <c r="A2396" t="s">
        <v>2136</v>
      </c>
      <c r="B2396" s="16">
        <v>43556</v>
      </c>
      <c r="C2396" s="16">
        <v>43563</v>
      </c>
      <c r="D2396" s="17">
        <v>60</v>
      </c>
      <c r="E2396" s="18">
        <v>3371.49</v>
      </c>
      <c r="F2396" s="19">
        <f t="shared" si="333"/>
        <v>43624</v>
      </c>
      <c r="G2396" s="16">
        <v>43628</v>
      </c>
      <c r="H2396" s="20">
        <f t="shared" si="334"/>
        <v>4</v>
      </c>
      <c r="I2396" s="17">
        <f t="shared" si="335"/>
        <v>13485.96</v>
      </c>
      <c r="J2396" s="17">
        <f t="shared" si="336"/>
        <v>64</v>
      </c>
      <c r="K2396" s="21">
        <f t="shared" si="337"/>
        <v>3307.49</v>
      </c>
      <c r="L2396" s="17">
        <f t="shared" si="338"/>
        <v>72</v>
      </c>
      <c r="M2396" s="17">
        <f t="shared" si="339"/>
        <v>65</v>
      </c>
      <c r="N2396" s="17">
        <f t="shared" si="340"/>
        <v>242747.27999999997</v>
      </c>
      <c r="O2396" s="22">
        <f t="shared" si="341"/>
        <v>219146.84999999998</v>
      </c>
    </row>
    <row r="2397" spans="1:15" ht="15">
      <c r="A2397" t="s">
        <v>2137</v>
      </c>
      <c r="B2397" s="16">
        <v>43565</v>
      </c>
      <c r="C2397" s="16">
        <v>43567</v>
      </c>
      <c r="D2397" s="17">
        <v>60</v>
      </c>
      <c r="E2397" s="18">
        <v>1921.06</v>
      </c>
      <c r="F2397" s="19">
        <f t="shared" si="333"/>
        <v>43628</v>
      </c>
      <c r="G2397" s="16">
        <v>43628</v>
      </c>
      <c r="H2397" s="20">
        <f t="shared" si="334"/>
        <v>0</v>
      </c>
      <c r="I2397" s="17">
        <f t="shared" si="335"/>
        <v>0</v>
      </c>
      <c r="J2397" s="17">
        <f t="shared" si="336"/>
        <v>60</v>
      </c>
      <c r="K2397" s="21">
        <f t="shared" si="337"/>
        <v>1861.06</v>
      </c>
      <c r="L2397" s="17">
        <f t="shared" si="338"/>
        <v>63</v>
      </c>
      <c r="M2397" s="17">
        <f t="shared" si="339"/>
        <v>61</v>
      </c>
      <c r="N2397" s="17">
        <f t="shared" si="340"/>
        <v>121026.78</v>
      </c>
      <c r="O2397" s="22">
        <f t="shared" si="341"/>
        <v>117184.66</v>
      </c>
    </row>
    <row r="2398" spans="1:15" ht="15">
      <c r="A2398" t="s">
        <v>2138</v>
      </c>
      <c r="B2398" s="16">
        <v>43567</v>
      </c>
      <c r="C2398" s="16">
        <v>43571</v>
      </c>
      <c r="D2398" s="17">
        <v>60</v>
      </c>
      <c r="E2398" s="18">
        <v>1869.95</v>
      </c>
      <c r="F2398" s="19">
        <f t="shared" si="333"/>
        <v>43632</v>
      </c>
      <c r="G2398" s="16">
        <v>43621</v>
      </c>
      <c r="H2398" s="20">
        <f t="shared" si="334"/>
        <v>-11</v>
      </c>
      <c r="I2398" s="17">
        <f t="shared" si="335"/>
        <v>-20569.45</v>
      </c>
      <c r="J2398" s="17">
        <f t="shared" si="336"/>
        <v>49</v>
      </c>
      <c r="K2398" s="21">
        <f t="shared" si="337"/>
        <v>1820.95</v>
      </c>
      <c r="L2398" s="17">
        <f t="shared" si="338"/>
        <v>54</v>
      </c>
      <c r="M2398" s="17">
        <f t="shared" si="339"/>
        <v>50</v>
      </c>
      <c r="N2398" s="17">
        <f t="shared" si="340"/>
        <v>100977.3</v>
      </c>
      <c r="O2398" s="22">
        <f t="shared" si="341"/>
        <v>93497.5</v>
      </c>
    </row>
    <row r="2399" spans="1:15" ht="15">
      <c r="A2399" t="s">
        <v>2139</v>
      </c>
      <c r="B2399" s="16">
        <v>43489</v>
      </c>
      <c r="C2399" s="16">
        <v>43563</v>
      </c>
      <c r="D2399" s="17">
        <v>60</v>
      </c>
      <c r="E2399">
        <v>618.1</v>
      </c>
      <c r="F2399" s="19">
        <f t="shared" si="333"/>
        <v>43624</v>
      </c>
      <c r="G2399" s="16">
        <v>43621</v>
      </c>
      <c r="H2399" s="20">
        <f t="shared" si="334"/>
        <v>-3</v>
      </c>
      <c r="I2399" s="17">
        <f t="shared" si="335"/>
        <v>-1854.3000000000002</v>
      </c>
      <c r="J2399" s="17">
        <f t="shared" si="336"/>
        <v>57</v>
      </c>
      <c r="K2399" s="21">
        <f t="shared" si="337"/>
        <v>561.1</v>
      </c>
      <c r="L2399" s="17">
        <f t="shared" si="338"/>
        <v>132</v>
      </c>
      <c r="M2399" s="17">
        <f t="shared" si="339"/>
        <v>58</v>
      </c>
      <c r="N2399" s="17">
        <f t="shared" si="340"/>
        <v>81589.2</v>
      </c>
      <c r="O2399" s="22">
        <f t="shared" si="341"/>
        <v>35849.8</v>
      </c>
    </row>
    <row r="2400" spans="1:15" ht="15">
      <c r="A2400" t="s">
        <v>2140</v>
      </c>
      <c r="B2400" s="16">
        <v>43585</v>
      </c>
      <c r="C2400" s="16">
        <v>43591</v>
      </c>
      <c r="D2400" s="17">
        <v>60</v>
      </c>
      <c r="E2400" s="18">
        <v>4000</v>
      </c>
      <c r="F2400" s="19">
        <f t="shared" si="333"/>
        <v>43652</v>
      </c>
      <c r="G2400" s="16">
        <v>43634</v>
      </c>
      <c r="H2400" s="20">
        <f t="shared" si="334"/>
        <v>-18</v>
      </c>
      <c r="I2400" s="17">
        <f t="shared" si="335"/>
        <v>-72000</v>
      </c>
      <c r="J2400" s="17">
        <f t="shared" si="336"/>
        <v>42</v>
      </c>
      <c r="K2400" s="21">
        <f t="shared" si="337"/>
        <v>3958</v>
      </c>
      <c r="L2400" s="17">
        <f t="shared" si="338"/>
        <v>49</v>
      </c>
      <c r="M2400" s="17">
        <f t="shared" si="339"/>
        <v>43</v>
      </c>
      <c r="N2400" s="17">
        <f t="shared" si="340"/>
        <v>196000</v>
      </c>
      <c r="O2400" s="22">
        <f t="shared" si="341"/>
        <v>172000</v>
      </c>
    </row>
    <row r="2401" spans="1:15" ht="15">
      <c r="A2401" t="s">
        <v>2141</v>
      </c>
      <c r="B2401" s="16">
        <v>43556</v>
      </c>
      <c r="C2401" s="16">
        <v>43557</v>
      </c>
      <c r="D2401" s="17">
        <v>60</v>
      </c>
      <c r="E2401" s="18">
        <v>2485</v>
      </c>
      <c r="F2401" s="19">
        <f t="shared" si="333"/>
        <v>43618</v>
      </c>
      <c r="G2401" s="16">
        <v>43567</v>
      </c>
      <c r="H2401" s="20">
        <f t="shared" si="334"/>
        <v>-51</v>
      </c>
      <c r="I2401" s="17">
        <f t="shared" si="335"/>
        <v>-126735</v>
      </c>
      <c r="J2401" s="17">
        <f t="shared" si="336"/>
        <v>10</v>
      </c>
      <c r="K2401" s="21">
        <f t="shared" si="337"/>
        <v>2475</v>
      </c>
      <c r="L2401" s="17">
        <f t="shared" si="338"/>
        <v>11</v>
      </c>
      <c r="M2401" s="17">
        <f t="shared" si="339"/>
        <v>10</v>
      </c>
      <c r="N2401" s="17">
        <f t="shared" si="340"/>
        <v>27335</v>
      </c>
      <c r="O2401" s="22">
        <f t="shared" si="341"/>
        <v>24850</v>
      </c>
    </row>
    <row r="2402" spans="1:15" ht="15">
      <c r="A2402" t="s">
        <v>928</v>
      </c>
      <c r="B2402" s="16">
        <v>43553</v>
      </c>
      <c r="C2402" s="16">
        <v>43559</v>
      </c>
      <c r="D2402" s="17">
        <v>60</v>
      </c>
      <c r="E2402" s="18">
        <v>6811.52</v>
      </c>
      <c r="F2402" s="19">
        <f t="shared" si="333"/>
        <v>43620</v>
      </c>
      <c r="G2402" s="16">
        <v>43629</v>
      </c>
      <c r="H2402" s="20">
        <f t="shared" si="334"/>
        <v>9</v>
      </c>
      <c r="I2402" s="17">
        <f t="shared" si="335"/>
        <v>61303.68000000001</v>
      </c>
      <c r="J2402" s="17">
        <f t="shared" si="336"/>
        <v>69</v>
      </c>
      <c r="K2402" s="21">
        <f t="shared" si="337"/>
        <v>6742.52</v>
      </c>
      <c r="L2402" s="17">
        <f t="shared" si="338"/>
        <v>76</v>
      </c>
      <c r="M2402" s="17">
        <f t="shared" si="339"/>
        <v>70</v>
      </c>
      <c r="N2402" s="17">
        <f t="shared" si="340"/>
        <v>517675.52</v>
      </c>
      <c r="O2402" s="22">
        <f t="shared" si="341"/>
        <v>476806.4</v>
      </c>
    </row>
    <row r="2403" spans="1:15" ht="15">
      <c r="A2403" t="s">
        <v>2142</v>
      </c>
      <c r="B2403" s="16">
        <v>43564</v>
      </c>
      <c r="C2403" s="16">
        <v>43564</v>
      </c>
      <c r="D2403" s="17">
        <v>60</v>
      </c>
      <c r="E2403" s="18">
        <v>70760</v>
      </c>
      <c r="F2403" s="19">
        <f t="shared" si="333"/>
        <v>43625</v>
      </c>
      <c r="G2403" s="16">
        <v>43560</v>
      </c>
      <c r="H2403" s="20">
        <f t="shared" si="334"/>
        <v>-65</v>
      </c>
      <c r="I2403" s="17">
        <f t="shared" si="335"/>
        <v>-4599400</v>
      </c>
      <c r="J2403" s="17">
        <f t="shared" si="336"/>
        <v>-4</v>
      </c>
      <c r="K2403" s="21">
        <f t="shared" si="337"/>
        <v>70764</v>
      </c>
      <c r="L2403" s="17">
        <f t="shared" si="338"/>
        <v>-4</v>
      </c>
      <c r="M2403" s="17">
        <f t="shared" si="339"/>
        <v>-4</v>
      </c>
      <c r="N2403" s="17">
        <f t="shared" si="340"/>
        <v>-283040</v>
      </c>
      <c r="O2403" s="22">
        <f t="shared" si="341"/>
        <v>-283040</v>
      </c>
    </row>
    <row r="2404" spans="1:15" ht="15">
      <c r="A2404" t="s">
        <v>2143</v>
      </c>
      <c r="B2404" s="16">
        <v>43564</v>
      </c>
      <c r="C2404" s="16">
        <v>43564</v>
      </c>
      <c r="D2404" s="17">
        <v>60</v>
      </c>
      <c r="E2404" s="18">
        <v>14238.56</v>
      </c>
      <c r="F2404" s="19">
        <f t="shared" si="333"/>
        <v>43625</v>
      </c>
      <c r="G2404" s="16">
        <v>43560</v>
      </c>
      <c r="H2404" s="20">
        <f t="shared" si="334"/>
        <v>-65</v>
      </c>
      <c r="I2404" s="17">
        <f t="shared" si="335"/>
        <v>-925506.4</v>
      </c>
      <c r="J2404" s="17">
        <f t="shared" si="336"/>
        <v>-4</v>
      </c>
      <c r="K2404" s="21">
        <f t="shared" si="337"/>
        <v>14242.56</v>
      </c>
      <c r="L2404" s="17">
        <f t="shared" si="338"/>
        <v>-4</v>
      </c>
      <c r="M2404" s="17">
        <f t="shared" si="339"/>
        <v>-4</v>
      </c>
      <c r="N2404" s="17">
        <f t="shared" si="340"/>
        <v>-56954.24</v>
      </c>
      <c r="O2404" s="22">
        <f t="shared" si="341"/>
        <v>-56954.24</v>
      </c>
    </row>
    <row r="2405" spans="1:15" ht="15">
      <c r="A2405" t="s">
        <v>2144</v>
      </c>
      <c r="B2405" s="16">
        <v>43564</v>
      </c>
      <c r="C2405" s="16">
        <v>43564</v>
      </c>
      <c r="D2405" s="17">
        <v>60</v>
      </c>
      <c r="E2405" s="18">
        <v>2445.25</v>
      </c>
      <c r="F2405" s="19">
        <f t="shared" si="333"/>
        <v>43625</v>
      </c>
      <c r="G2405" s="16">
        <v>43629</v>
      </c>
      <c r="H2405" s="20">
        <f t="shared" si="334"/>
        <v>4</v>
      </c>
      <c r="I2405" s="17">
        <f t="shared" si="335"/>
        <v>9781</v>
      </c>
      <c r="J2405" s="17">
        <f t="shared" si="336"/>
        <v>64</v>
      </c>
      <c r="K2405" s="21">
        <f t="shared" si="337"/>
        <v>2381.25</v>
      </c>
      <c r="L2405" s="17">
        <f t="shared" si="338"/>
        <v>65</v>
      </c>
      <c r="M2405" s="17">
        <f t="shared" si="339"/>
        <v>65</v>
      </c>
      <c r="N2405" s="17">
        <f t="shared" si="340"/>
        <v>158941.25</v>
      </c>
      <c r="O2405" s="22">
        <f t="shared" si="341"/>
        <v>158941.25</v>
      </c>
    </row>
    <row r="2406" spans="1:15" ht="15">
      <c r="A2406" t="s">
        <v>57</v>
      </c>
      <c r="B2406" s="16">
        <v>43563</v>
      </c>
      <c r="C2406" s="16">
        <v>43567</v>
      </c>
      <c r="D2406" s="17">
        <v>60</v>
      </c>
      <c r="E2406" s="18">
        <v>4611.59</v>
      </c>
      <c r="F2406" s="19">
        <f t="shared" si="333"/>
        <v>43628</v>
      </c>
      <c r="G2406" s="16">
        <v>43628</v>
      </c>
      <c r="H2406" s="20">
        <f t="shared" si="334"/>
        <v>0</v>
      </c>
      <c r="I2406" s="17">
        <f t="shared" si="335"/>
        <v>0</v>
      </c>
      <c r="J2406" s="17">
        <f t="shared" si="336"/>
        <v>60</v>
      </c>
      <c r="K2406" s="21">
        <f t="shared" si="337"/>
        <v>4551.59</v>
      </c>
      <c r="L2406" s="17">
        <f t="shared" si="338"/>
        <v>65</v>
      </c>
      <c r="M2406" s="17">
        <f t="shared" si="339"/>
        <v>61</v>
      </c>
      <c r="N2406" s="17">
        <f t="shared" si="340"/>
        <v>299753.35000000003</v>
      </c>
      <c r="O2406" s="22">
        <f t="shared" si="341"/>
        <v>281306.99</v>
      </c>
    </row>
    <row r="2407" spans="1:15" ht="15">
      <c r="A2407" t="s">
        <v>2145</v>
      </c>
      <c r="B2407" s="16">
        <v>43574</v>
      </c>
      <c r="C2407" s="16">
        <v>43598</v>
      </c>
      <c r="D2407" s="17">
        <v>60</v>
      </c>
      <c r="E2407">
        <v>568.04</v>
      </c>
      <c r="F2407" s="19">
        <f t="shared" si="333"/>
        <v>43659</v>
      </c>
      <c r="G2407" s="16">
        <v>43628</v>
      </c>
      <c r="H2407" s="20">
        <f t="shared" si="334"/>
        <v>-31</v>
      </c>
      <c r="I2407" s="17">
        <f t="shared" si="335"/>
        <v>-17609.239999999998</v>
      </c>
      <c r="J2407" s="17">
        <f t="shared" si="336"/>
        <v>29</v>
      </c>
      <c r="K2407" s="21">
        <f t="shared" si="337"/>
        <v>539.04</v>
      </c>
      <c r="L2407" s="17">
        <f t="shared" si="338"/>
        <v>54</v>
      </c>
      <c r="M2407" s="17">
        <f t="shared" si="339"/>
        <v>30</v>
      </c>
      <c r="N2407" s="17">
        <f t="shared" si="340"/>
        <v>30674.159999999996</v>
      </c>
      <c r="O2407" s="22">
        <f t="shared" si="341"/>
        <v>17041.199999999997</v>
      </c>
    </row>
    <row r="2408" spans="1:15" ht="15">
      <c r="A2408" t="s">
        <v>2146</v>
      </c>
      <c r="B2408" s="16">
        <v>43574</v>
      </c>
      <c r="C2408" s="16">
        <v>43598</v>
      </c>
      <c r="D2408" s="17">
        <v>60</v>
      </c>
      <c r="E2408" s="18">
        <v>1364.9</v>
      </c>
      <c r="F2408" s="19">
        <f t="shared" si="333"/>
        <v>43659</v>
      </c>
      <c r="G2408" s="16">
        <v>43628</v>
      </c>
      <c r="H2408" s="20">
        <f t="shared" si="334"/>
        <v>-31</v>
      </c>
      <c r="I2408" s="17">
        <f t="shared" si="335"/>
        <v>-42311.9</v>
      </c>
      <c r="J2408" s="17">
        <f t="shared" si="336"/>
        <v>29</v>
      </c>
      <c r="K2408" s="21">
        <f t="shared" si="337"/>
        <v>1335.9</v>
      </c>
      <c r="L2408" s="17">
        <f t="shared" si="338"/>
        <v>54</v>
      </c>
      <c r="M2408" s="17">
        <f t="shared" si="339"/>
        <v>30</v>
      </c>
      <c r="N2408" s="17">
        <f t="shared" si="340"/>
        <v>73704.6</v>
      </c>
      <c r="O2408" s="22">
        <f t="shared" si="341"/>
        <v>40947</v>
      </c>
    </row>
    <row r="2409" spans="1:15" ht="15">
      <c r="A2409" t="s">
        <v>2147</v>
      </c>
      <c r="B2409" s="16">
        <v>43574</v>
      </c>
      <c r="C2409" s="16">
        <v>43598</v>
      </c>
      <c r="D2409" s="17">
        <v>60</v>
      </c>
      <c r="E2409">
        <v>266.48</v>
      </c>
      <c r="F2409" s="19">
        <f t="shared" si="333"/>
        <v>43659</v>
      </c>
      <c r="G2409" s="16">
        <v>43628</v>
      </c>
      <c r="H2409" s="20">
        <f t="shared" si="334"/>
        <v>-31</v>
      </c>
      <c r="I2409" s="17">
        <f t="shared" si="335"/>
        <v>-8260.880000000001</v>
      </c>
      <c r="J2409" s="17">
        <f t="shared" si="336"/>
        <v>29</v>
      </c>
      <c r="K2409" s="21">
        <f t="shared" si="337"/>
        <v>237.48000000000002</v>
      </c>
      <c r="L2409" s="17">
        <f t="shared" si="338"/>
        <v>54</v>
      </c>
      <c r="M2409" s="17">
        <f t="shared" si="339"/>
        <v>30</v>
      </c>
      <c r="N2409" s="17">
        <f t="shared" si="340"/>
        <v>14389.920000000002</v>
      </c>
      <c r="O2409" s="22">
        <f t="shared" si="341"/>
        <v>7994.400000000001</v>
      </c>
    </row>
    <row r="2410" spans="1:15" ht="15">
      <c r="A2410" t="s">
        <v>2148</v>
      </c>
      <c r="B2410" s="16">
        <v>43574</v>
      </c>
      <c r="C2410" s="16">
        <v>43598</v>
      </c>
      <c r="D2410" s="17">
        <v>60</v>
      </c>
      <c r="E2410">
        <v>80.21</v>
      </c>
      <c r="F2410" s="19">
        <f t="shared" si="333"/>
        <v>43659</v>
      </c>
      <c r="G2410" s="16">
        <v>43629</v>
      </c>
      <c r="H2410" s="20">
        <f t="shared" si="334"/>
        <v>-30</v>
      </c>
      <c r="I2410" s="17">
        <f t="shared" si="335"/>
        <v>-2406.2999999999997</v>
      </c>
      <c r="J2410" s="17">
        <f t="shared" si="336"/>
        <v>30</v>
      </c>
      <c r="K2410" s="21">
        <f t="shared" si="337"/>
        <v>50.209999999999994</v>
      </c>
      <c r="L2410" s="17">
        <f t="shared" si="338"/>
        <v>55</v>
      </c>
      <c r="M2410" s="17">
        <f t="shared" si="339"/>
        <v>31</v>
      </c>
      <c r="N2410" s="17">
        <f t="shared" si="340"/>
        <v>4411.549999999999</v>
      </c>
      <c r="O2410" s="22">
        <f t="shared" si="341"/>
        <v>2486.5099999999998</v>
      </c>
    </row>
    <row r="2411" spans="1:15" ht="15">
      <c r="A2411" t="s">
        <v>2149</v>
      </c>
      <c r="B2411" s="16">
        <v>43574</v>
      </c>
      <c r="C2411" s="16">
        <v>43598</v>
      </c>
      <c r="D2411" s="17">
        <v>60</v>
      </c>
      <c r="E2411" s="18">
        <v>1526.21</v>
      </c>
      <c r="F2411" s="19">
        <f t="shared" si="333"/>
        <v>43659</v>
      </c>
      <c r="G2411" s="16">
        <v>43629</v>
      </c>
      <c r="H2411" s="20">
        <f t="shared" si="334"/>
        <v>-30</v>
      </c>
      <c r="I2411" s="17">
        <f t="shared" si="335"/>
        <v>-45786.3</v>
      </c>
      <c r="J2411" s="17">
        <f t="shared" si="336"/>
        <v>30</v>
      </c>
      <c r="K2411" s="21">
        <f t="shared" si="337"/>
        <v>1496.21</v>
      </c>
      <c r="L2411" s="17">
        <f t="shared" si="338"/>
        <v>55</v>
      </c>
      <c r="M2411" s="17">
        <f t="shared" si="339"/>
        <v>31</v>
      </c>
      <c r="N2411" s="17">
        <f t="shared" si="340"/>
        <v>83941.55</v>
      </c>
      <c r="O2411" s="22">
        <f t="shared" si="341"/>
        <v>47312.51</v>
      </c>
    </row>
    <row r="2412" spans="1:15" ht="15">
      <c r="A2412" t="s">
        <v>2150</v>
      </c>
      <c r="B2412" s="16">
        <v>43574</v>
      </c>
      <c r="C2412" s="16">
        <v>43598</v>
      </c>
      <c r="D2412" s="17">
        <v>60</v>
      </c>
      <c r="E2412">
        <v>184.78</v>
      </c>
      <c r="F2412" s="19">
        <f t="shared" si="333"/>
        <v>43659</v>
      </c>
      <c r="G2412" s="16">
        <v>43629</v>
      </c>
      <c r="H2412" s="20">
        <f t="shared" si="334"/>
        <v>-30</v>
      </c>
      <c r="I2412" s="17">
        <f t="shared" si="335"/>
        <v>-5543.4</v>
      </c>
      <c r="J2412" s="17">
        <f t="shared" si="336"/>
        <v>30</v>
      </c>
      <c r="K2412" s="21">
        <f t="shared" si="337"/>
        <v>154.78</v>
      </c>
      <c r="L2412" s="17">
        <f t="shared" si="338"/>
        <v>55</v>
      </c>
      <c r="M2412" s="17">
        <f t="shared" si="339"/>
        <v>31</v>
      </c>
      <c r="N2412" s="17">
        <f t="shared" si="340"/>
        <v>10162.9</v>
      </c>
      <c r="O2412" s="22">
        <f t="shared" si="341"/>
        <v>5728.18</v>
      </c>
    </row>
    <row r="2413" spans="1:15" ht="15">
      <c r="A2413" t="s">
        <v>2151</v>
      </c>
      <c r="B2413" s="16">
        <v>43574</v>
      </c>
      <c r="C2413" s="16">
        <v>43598</v>
      </c>
      <c r="D2413" s="17">
        <v>60</v>
      </c>
      <c r="E2413" s="18">
        <v>1169.36</v>
      </c>
      <c r="F2413" s="19">
        <f t="shared" si="333"/>
        <v>43659</v>
      </c>
      <c r="G2413" s="16">
        <v>43588</v>
      </c>
      <c r="H2413" s="20">
        <f t="shared" si="334"/>
        <v>-71</v>
      </c>
      <c r="I2413" s="17">
        <f t="shared" si="335"/>
        <v>-83024.56</v>
      </c>
      <c r="J2413" s="17">
        <f t="shared" si="336"/>
        <v>-10</v>
      </c>
      <c r="K2413" s="21">
        <f t="shared" si="337"/>
        <v>1179.36</v>
      </c>
      <c r="L2413" s="17">
        <f t="shared" si="338"/>
        <v>14</v>
      </c>
      <c r="M2413" s="17">
        <f t="shared" si="339"/>
        <v>-10</v>
      </c>
      <c r="N2413" s="17">
        <f t="shared" si="340"/>
        <v>16371.039999999999</v>
      </c>
      <c r="O2413" s="22">
        <f t="shared" si="341"/>
        <v>-11693.599999999999</v>
      </c>
    </row>
    <row r="2414" spans="1:15" ht="15">
      <c r="A2414" t="s">
        <v>2152</v>
      </c>
      <c r="B2414" s="16">
        <v>43574</v>
      </c>
      <c r="C2414" s="16">
        <v>43598</v>
      </c>
      <c r="D2414" s="17">
        <v>60</v>
      </c>
      <c r="E2414">
        <v>396.51</v>
      </c>
      <c r="F2414" s="19">
        <f t="shared" si="333"/>
        <v>43659</v>
      </c>
      <c r="G2414" s="16">
        <v>43588</v>
      </c>
      <c r="H2414" s="20">
        <f t="shared" si="334"/>
        <v>-71</v>
      </c>
      <c r="I2414" s="17">
        <f t="shared" si="335"/>
        <v>-28152.21</v>
      </c>
      <c r="J2414" s="17">
        <f t="shared" si="336"/>
        <v>-10</v>
      </c>
      <c r="K2414" s="21">
        <f t="shared" si="337"/>
        <v>406.51</v>
      </c>
      <c r="L2414" s="17">
        <f t="shared" si="338"/>
        <v>14</v>
      </c>
      <c r="M2414" s="17">
        <f t="shared" si="339"/>
        <v>-10</v>
      </c>
      <c r="N2414" s="17">
        <f t="shared" si="340"/>
        <v>5551.139999999999</v>
      </c>
      <c r="O2414" s="22">
        <f t="shared" si="341"/>
        <v>-3965.1</v>
      </c>
    </row>
    <row r="2415" spans="1:15" ht="15">
      <c r="A2415" t="s">
        <v>2153</v>
      </c>
      <c r="B2415" s="16">
        <v>43574</v>
      </c>
      <c r="C2415" s="16">
        <v>43598</v>
      </c>
      <c r="D2415" s="17">
        <v>60</v>
      </c>
      <c r="E2415">
        <v>39.14</v>
      </c>
      <c r="F2415" s="19">
        <f t="shared" si="333"/>
        <v>43659</v>
      </c>
      <c r="G2415" s="16">
        <v>43588</v>
      </c>
      <c r="H2415" s="20">
        <f t="shared" si="334"/>
        <v>-71</v>
      </c>
      <c r="I2415" s="17">
        <f t="shared" si="335"/>
        <v>-2778.94</v>
      </c>
      <c r="J2415" s="17">
        <f t="shared" si="336"/>
        <v>-10</v>
      </c>
      <c r="K2415" s="21">
        <f t="shared" si="337"/>
        <v>49.14</v>
      </c>
      <c r="L2415" s="17">
        <f t="shared" si="338"/>
        <v>14</v>
      </c>
      <c r="M2415" s="17">
        <f t="shared" si="339"/>
        <v>-10</v>
      </c>
      <c r="N2415" s="17">
        <f t="shared" si="340"/>
        <v>547.96</v>
      </c>
      <c r="O2415" s="22">
        <f t="shared" si="341"/>
        <v>-391.4</v>
      </c>
    </row>
    <row r="2416" spans="1:15" ht="15">
      <c r="A2416" t="s">
        <v>2154</v>
      </c>
      <c r="B2416" s="16">
        <v>43574</v>
      </c>
      <c r="C2416" s="16">
        <v>43598</v>
      </c>
      <c r="D2416" s="17">
        <v>60</v>
      </c>
      <c r="E2416">
        <v>73.92</v>
      </c>
      <c r="F2416" s="19">
        <f t="shared" si="333"/>
        <v>43659</v>
      </c>
      <c r="G2416" s="16">
        <v>43588</v>
      </c>
      <c r="H2416" s="20">
        <f t="shared" si="334"/>
        <v>-71</v>
      </c>
      <c r="I2416" s="17">
        <f t="shared" si="335"/>
        <v>-5248.32</v>
      </c>
      <c r="J2416" s="17">
        <f t="shared" si="336"/>
        <v>-10</v>
      </c>
      <c r="K2416" s="21">
        <f t="shared" si="337"/>
        <v>83.92</v>
      </c>
      <c r="L2416" s="17">
        <f t="shared" si="338"/>
        <v>14</v>
      </c>
      <c r="M2416" s="17">
        <f t="shared" si="339"/>
        <v>-10</v>
      </c>
      <c r="N2416" s="17">
        <f t="shared" si="340"/>
        <v>1034.88</v>
      </c>
      <c r="O2416" s="22">
        <f t="shared" si="341"/>
        <v>-739.2</v>
      </c>
    </row>
    <row r="2417" spans="1:15" ht="15">
      <c r="A2417" t="s">
        <v>2155</v>
      </c>
      <c r="B2417" s="16">
        <v>43574</v>
      </c>
      <c r="C2417" s="16">
        <v>43598</v>
      </c>
      <c r="D2417" s="17">
        <v>60</v>
      </c>
      <c r="E2417">
        <v>118.28</v>
      </c>
      <c r="F2417" s="19">
        <f t="shared" si="333"/>
        <v>43659</v>
      </c>
      <c r="G2417" s="16">
        <v>43588</v>
      </c>
      <c r="H2417" s="20">
        <f t="shared" si="334"/>
        <v>-71</v>
      </c>
      <c r="I2417" s="17">
        <f t="shared" si="335"/>
        <v>-8397.88</v>
      </c>
      <c r="J2417" s="17">
        <f t="shared" si="336"/>
        <v>-10</v>
      </c>
      <c r="K2417" s="21">
        <f t="shared" si="337"/>
        <v>128.28</v>
      </c>
      <c r="L2417" s="17">
        <f t="shared" si="338"/>
        <v>14</v>
      </c>
      <c r="M2417" s="17">
        <f t="shared" si="339"/>
        <v>-10</v>
      </c>
      <c r="N2417" s="17">
        <f t="shared" si="340"/>
        <v>1655.92</v>
      </c>
      <c r="O2417" s="22">
        <f t="shared" si="341"/>
        <v>-1182.8</v>
      </c>
    </row>
    <row r="2418" spans="1:15" ht="15">
      <c r="A2418" t="s">
        <v>2156</v>
      </c>
      <c r="B2418" s="16">
        <v>43574</v>
      </c>
      <c r="C2418" s="16">
        <v>43598</v>
      </c>
      <c r="D2418" s="17">
        <v>60</v>
      </c>
      <c r="E2418">
        <v>606.22</v>
      </c>
      <c r="F2418" s="19">
        <f t="shared" si="333"/>
        <v>43659</v>
      </c>
      <c r="G2418" s="16">
        <v>43587</v>
      </c>
      <c r="H2418" s="20">
        <f t="shared" si="334"/>
        <v>-72</v>
      </c>
      <c r="I2418" s="17">
        <f t="shared" si="335"/>
        <v>-43647.840000000004</v>
      </c>
      <c r="J2418" s="17">
        <f t="shared" si="336"/>
        <v>-11</v>
      </c>
      <c r="K2418" s="21">
        <f t="shared" si="337"/>
        <v>617.22</v>
      </c>
      <c r="L2418" s="17">
        <f t="shared" si="338"/>
        <v>13</v>
      </c>
      <c r="M2418" s="17">
        <f t="shared" si="339"/>
        <v>-11</v>
      </c>
      <c r="N2418" s="17">
        <f t="shared" si="340"/>
        <v>7880.860000000001</v>
      </c>
      <c r="O2418" s="22">
        <f t="shared" si="341"/>
        <v>-6668.42</v>
      </c>
    </row>
    <row r="2419" spans="1:15" ht="15">
      <c r="A2419" t="s">
        <v>2157</v>
      </c>
      <c r="B2419" s="16">
        <v>43574</v>
      </c>
      <c r="C2419" s="16">
        <v>43598</v>
      </c>
      <c r="D2419" s="17">
        <v>60</v>
      </c>
      <c r="E2419">
        <v>287.51</v>
      </c>
      <c r="F2419" s="19">
        <f t="shared" si="333"/>
        <v>43659</v>
      </c>
      <c r="G2419" s="16">
        <v>43587</v>
      </c>
      <c r="H2419" s="20">
        <f t="shared" si="334"/>
        <v>-72</v>
      </c>
      <c r="I2419" s="17">
        <f t="shared" si="335"/>
        <v>-20700.72</v>
      </c>
      <c r="J2419" s="17">
        <f t="shared" si="336"/>
        <v>-11</v>
      </c>
      <c r="K2419" s="21">
        <f t="shared" si="337"/>
        <v>298.51</v>
      </c>
      <c r="L2419" s="17">
        <f t="shared" si="338"/>
        <v>13</v>
      </c>
      <c r="M2419" s="17">
        <f t="shared" si="339"/>
        <v>-11</v>
      </c>
      <c r="N2419" s="17">
        <f t="shared" si="340"/>
        <v>3737.63</v>
      </c>
      <c r="O2419" s="22">
        <f t="shared" si="341"/>
        <v>-3162.6099999999997</v>
      </c>
    </row>
    <row r="2420" spans="1:15" ht="15">
      <c r="A2420" t="s">
        <v>2158</v>
      </c>
      <c r="B2420" s="16">
        <v>43574</v>
      </c>
      <c r="C2420" s="16">
        <v>43598</v>
      </c>
      <c r="D2420" s="17">
        <v>60</v>
      </c>
      <c r="E2420">
        <v>245.04</v>
      </c>
      <c r="F2420" s="19">
        <f t="shared" si="333"/>
        <v>43659</v>
      </c>
      <c r="G2420" s="16">
        <v>43600</v>
      </c>
      <c r="H2420" s="20">
        <f t="shared" si="334"/>
        <v>-59</v>
      </c>
      <c r="I2420" s="17">
        <f t="shared" si="335"/>
        <v>-14457.359999999999</v>
      </c>
      <c r="J2420" s="17">
        <f t="shared" si="336"/>
        <v>2</v>
      </c>
      <c r="K2420" s="21">
        <f t="shared" si="337"/>
        <v>243.04</v>
      </c>
      <c r="L2420" s="17">
        <f t="shared" si="338"/>
        <v>26</v>
      </c>
      <c r="M2420" s="17">
        <f t="shared" si="339"/>
        <v>2</v>
      </c>
      <c r="N2420" s="17">
        <f t="shared" si="340"/>
        <v>6371.04</v>
      </c>
      <c r="O2420" s="22">
        <f t="shared" si="341"/>
        <v>490.08</v>
      </c>
    </row>
    <row r="2421" spans="1:15" ht="15">
      <c r="A2421" t="s">
        <v>2159</v>
      </c>
      <c r="B2421" s="16">
        <v>43574</v>
      </c>
      <c r="C2421" s="16">
        <v>43598</v>
      </c>
      <c r="D2421" s="17">
        <v>60</v>
      </c>
      <c r="E2421">
        <v>764.62</v>
      </c>
      <c r="F2421" s="19">
        <f t="shared" si="333"/>
        <v>43659</v>
      </c>
      <c r="G2421" s="16">
        <v>43556</v>
      </c>
      <c r="H2421" s="20">
        <f t="shared" si="334"/>
        <v>-103</v>
      </c>
      <c r="I2421" s="17">
        <f t="shared" si="335"/>
        <v>-78755.86</v>
      </c>
      <c r="J2421" s="17">
        <f t="shared" si="336"/>
        <v>-42</v>
      </c>
      <c r="K2421" s="21">
        <f t="shared" si="337"/>
        <v>806.62</v>
      </c>
      <c r="L2421" s="17">
        <f t="shared" si="338"/>
        <v>-18</v>
      </c>
      <c r="M2421" s="17">
        <f t="shared" si="339"/>
        <v>-42</v>
      </c>
      <c r="N2421" s="17">
        <f t="shared" si="340"/>
        <v>-13763.16</v>
      </c>
      <c r="O2421" s="22">
        <f t="shared" si="341"/>
        <v>-32114.04</v>
      </c>
    </row>
    <row r="2422" spans="1:15" ht="15">
      <c r="A2422" t="s">
        <v>2160</v>
      </c>
      <c r="B2422" s="16">
        <v>43574</v>
      </c>
      <c r="C2422" s="16">
        <v>43598</v>
      </c>
      <c r="D2422" s="17">
        <v>60</v>
      </c>
      <c r="E2422">
        <v>141.72</v>
      </c>
      <c r="F2422" s="19">
        <f t="shared" si="333"/>
        <v>43659</v>
      </c>
      <c r="G2422" s="16">
        <v>43556</v>
      </c>
      <c r="H2422" s="20">
        <f t="shared" si="334"/>
        <v>-103</v>
      </c>
      <c r="I2422" s="17">
        <f t="shared" si="335"/>
        <v>-14597.16</v>
      </c>
      <c r="J2422" s="17">
        <f t="shared" si="336"/>
        <v>-42</v>
      </c>
      <c r="K2422" s="21">
        <f t="shared" si="337"/>
        <v>183.72</v>
      </c>
      <c r="L2422" s="17">
        <f t="shared" si="338"/>
        <v>-18</v>
      </c>
      <c r="M2422" s="17">
        <f t="shared" si="339"/>
        <v>-42</v>
      </c>
      <c r="N2422" s="17">
        <f t="shared" si="340"/>
        <v>-2550.96</v>
      </c>
      <c r="O2422" s="22">
        <f t="shared" si="341"/>
        <v>-5952.24</v>
      </c>
    </row>
    <row r="2423" spans="1:15" ht="15">
      <c r="A2423" t="s">
        <v>2161</v>
      </c>
      <c r="B2423" s="16">
        <v>43574</v>
      </c>
      <c r="C2423" s="16">
        <v>43598</v>
      </c>
      <c r="D2423" s="17">
        <v>60</v>
      </c>
      <c r="E2423">
        <v>89.26</v>
      </c>
      <c r="F2423" s="19">
        <f t="shared" si="333"/>
        <v>43659</v>
      </c>
      <c r="G2423" s="16">
        <v>43633</v>
      </c>
      <c r="H2423" s="20">
        <f t="shared" si="334"/>
        <v>-26</v>
      </c>
      <c r="I2423" s="17">
        <f t="shared" si="335"/>
        <v>-2320.76</v>
      </c>
      <c r="J2423" s="17">
        <f t="shared" si="336"/>
        <v>34</v>
      </c>
      <c r="K2423" s="21">
        <f t="shared" si="337"/>
        <v>55.260000000000005</v>
      </c>
      <c r="L2423" s="17">
        <f t="shared" si="338"/>
        <v>59</v>
      </c>
      <c r="M2423" s="17">
        <f t="shared" si="339"/>
        <v>35</v>
      </c>
      <c r="N2423" s="17">
        <f t="shared" si="340"/>
        <v>5266.34</v>
      </c>
      <c r="O2423" s="22">
        <f t="shared" si="341"/>
        <v>3124.1000000000004</v>
      </c>
    </row>
    <row r="2424" spans="1:15" ht="15">
      <c r="A2424" t="s">
        <v>2162</v>
      </c>
      <c r="B2424" s="16">
        <v>43574</v>
      </c>
      <c r="C2424" s="16">
        <v>43598</v>
      </c>
      <c r="D2424" s="17">
        <v>60</v>
      </c>
      <c r="E2424">
        <v>137.57</v>
      </c>
      <c r="F2424" s="19">
        <f t="shared" si="333"/>
        <v>43659</v>
      </c>
      <c r="G2424" s="16">
        <v>43633</v>
      </c>
      <c r="H2424" s="20">
        <f t="shared" si="334"/>
        <v>-26</v>
      </c>
      <c r="I2424" s="17">
        <f t="shared" si="335"/>
        <v>-3576.8199999999997</v>
      </c>
      <c r="J2424" s="17">
        <f t="shared" si="336"/>
        <v>34</v>
      </c>
      <c r="K2424" s="21">
        <f t="shared" si="337"/>
        <v>103.57</v>
      </c>
      <c r="L2424" s="17">
        <f t="shared" si="338"/>
        <v>59</v>
      </c>
      <c r="M2424" s="17">
        <f t="shared" si="339"/>
        <v>35</v>
      </c>
      <c r="N2424" s="17">
        <f t="shared" si="340"/>
        <v>8116.629999999999</v>
      </c>
      <c r="O2424" s="22">
        <f t="shared" si="341"/>
        <v>4814.95</v>
      </c>
    </row>
    <row r="2425" spans="1:15" ht="15">
      <c r="A2425" t="s">
        <v>2163</v>
      </c>
      <c r="B2425" s="16">
        <v>43574</v>
      </c>
      <c r="C2425" s="16">
        <v>43598</v>
      </c>
      <c r="D2425" s="17">
        <v>60</v>
      </c>
      <c r="E2425">
        <v>24.54</v>
      </c>
      <c r="F2425" s="19">
        <f t="shared" si="333"/>
        <v>43659</v>
      </c>
      <c r="G2425" s="16">
        <v>43633</v>
      </c>
      <c r="H2425" s="20">
        <f t="shared" si="334"/>
        <v>-26</v>
      </c>
      <c r="I2425" s="17">
        <f t="shared" si="335"/>
        <v>-638.04</v>
      </c>
      <c r="J2425" s="17">
        <f t="shared" si="336"/>
        <v>34</v>
      </c>
      <c r="K2425" s="21">
        <f t="shared" si="337"/>
        <v>-9.46</v>
      </c>
      <c r="L2425" s="17">
        <f t="shared" si="338"/>
        <v>59</v>
      </c>
      <c r="M2425" s="17">
        <f t="shared" si="339"/>
        <v>35</v>
      </c>
      <c r="N2425" s="17">
        <f t="shared" si="340"/>
        <v>1447.86</v>
      </c>
      <c r="O2425" s="22">
        <f t="shared" si="341"/>
        <v>858.9</v>
      </c>
    </row>
    <row r="2426" spans="1:15" ht="15">
      <c r="A2426" t="s">
        <v>2164</v>
      </c>
      <c r="B2426" s="16">
        <v>43574</v>
      </c>
      <c r="C2426" s="16">
        <v>43598</v>
      </c>
      <c r="D2426" s="17">
        <v>60</v>
      </c>
      <c r="E2426">
        <v>196.82</v>
      </c>
      <c r="F2426" s="19">
        <f t="shared" si="333"/>
        <v>43659</v>
      </c>
      <c r="G2426" s="16">
        <v>43629</v>
      </c>
      <c r="H2426" s="20">
        <f t="shared" si="334"/>
        <v>-30</v>
      </c>
      <c r="I2426" s="17">
        <f t="shared" si="335"/>
        <v>-5904.599999999999</v>
      </c>
      <c r="J2426" s="17">
        <f t="shared" si="336"/>
        <v>30</v>
      </c>
      <c r="K2426" s="21">
        <f t="shared" si="337"/>
        <v>166.82</v>
      </c>
      <c r="L2426" s="17">
        <f t="shared" si="338"/>
        <v>55</v>
      </c>
      <c r="M2426" s="17">
        <f t="shared" si="339"/>
        <v>31</v>
      </c>
      <c r="N2426" s="17">
        <f t="shared" si="340"/>
        <v>10825.1</v>
      </c>
      <c r="O2426" s="22">
        <f t="shared" si="341"/>
        <v>6101.42</v>
      </c>
    </row>
    <row r="2427" spans="1:15" ht="15">
      <c r="A2427" t="s">
        <v>2165</v>
      </c>
      <c r="B2427" s="16">
        <v>43574</v>
      </c>
      <c r="C2427" s="16">
        <v>43598</v>
      </c>
      <c r="D2427" s="17">
        <v>60</v>
      </c>
      <c r="E2427">
        <v>120.83</v>
      </c>
      <c r="F2427" s="19">
        <f t="shared" si="333"/>
        <v>43659</v>
      </c>
      <c r="G2427" s="16">
        <v>43629</v>
      </c>
      <c r="H2427" s="20">
        <f t="shared" si="334"/>
        <v>-30</v>
      </c>
      <c r="I2427" s="17">
        <f t="shared" si="335"/>
        <v>-3624.9</v>
      </c>
      <c r="J2427" s="17">
        <f t="shared" si="336"/>
        <v>30</v>
      </c>
      <c r="K2427" s="21">
        <f t="shared" si="337"/>
        <v>90.83</v>
      </c>
      <c r="L2427" s="17">
        <f t="shared" si="338"/>
        <v>55</v>
      </c>
      <c r="M2427" s="17">
        <f t="shared" si="339"/>
        <v>31</v>
      </c>
      <c r="N2427" s="17">
        <f t="shared" si="340"/>
        <v>6645.65</v>
      </c>
      <c r="O2427" s="22">
        <f t="shared" si="341"/>
        <v>3745.73</v>
      </c>
    </row>
    <row r="2428" spans="1:15" ht="15">
      <c r="A2428" t="s">
        <v>2166</v>
      </c>
      <c r="B2428" s="16">
        <v>43574</v>
      </c>
      <c r="C2428" s="16">
        <v>43598</v>
      </c>
      <c r="D2428" s="17">
        <v>60</v>
      </c>
      <c r="E2428">
        <v>222.8</v>
      </c>
      <c r="F2428" s="19">
        <f t="shared" si="333"/>
        <v>43659</v>
      </c>
      <c r="G2428" s="16">
        <v>43588</v>
      </c>
      <c r="H2428" s="20">
        <f t="shared" si="334"/>
        <v>-71</v>
      </c>
      <c r="I2428" s="17">
        <f t="shared" si="335"/>
        <v>-15818.800000000001</v>
      </c>
      <c r="J2428" s="17">
        <f t="shared" si="336"/>
        <v>-10</v>
      </c>
      <c r="K2428" s="21">
        <f t="shared" si="337"/>
        <v>232.8</v>
      </c>
      <c r="L2428" s="17">
        <f t="shared" si="338"/>
        <v>14</v>
      </c>
      <c r="M2428" s="17">
        <f t="shared" si="339"/>
        <v>-10</v>
      </c>
      <c r="N2428" s="17">
        <f t="shared" si="340"/>
        <v>3119.2000000000003</v>
      </c>
      <c r="O2428" s="22">
        <f t="shared" si="341"/>
        <v>-2228</v>
      </c>
    </row>
    <row r="2429" spans="1:15" ht="15">
      <c r="A2429" t="s">
        <v>2167</v>
      </c>
      <c r="B2429" s="16">
        <v>43574</v>
      </c>
      <c r="C2429" s="16">
        <v>43598</v>
      </c>
      <c r="D2429" s="17">
        <v>60</v>
      </c>
      <c r="E2429" s="18">
        <v>2749.73</v>
      </c>
      <c r="F2429" s="19">
        <f t="shared" si="333"/>
        <v>43659</v>
      </c>
      <c r="G2429" s="16">
        <v>43592</v>
      </c>
      <c r="H2429" s="20">
        <f t="shared" si="334"/>
        <v>-67</v>
      </c>
      <c r="I2429" s="17">
        <f t="shared" si="335"/>
        <v>-184231.91</v>
      </c>
      <c r="J2429" s="17">
        <f t="shared" si="336"/>
        <v>-6</v>
      </c>
      <c r="K2429" s="21">
        <f t="shared" si="337"/>
        <v>2755.73</v>
      </c>
      <c r="L2429" s="17">
        <f t="shared" si="338"/>
        <v>18</v>
      </c>
      <c r="M2429" s="17">
        <f t="shared" si="339"/>
        <v>-6</v>
      </c>
      <c r="N2429" s="17">
        <f t="shared" si="340"/>
        <v>49495.14</v>
      </c>
      <c r="O2429" s="22">
        <f t="shared" si="341"/>
        <v>-16498.38</v>
      </c>
    </row>
    <row r="2430" spans="1:15" ht="15">
      <c r="A2430" t="s">
        <v>2168</v>
      </c>
      <c r="B2430" s="16">
        <v>43574</v>
      </c>
      <c r="C2430" s="16">
        <v>43598</v>
      </c>
      <c r="D2430" s="17">
        <v>60</v>
      </c>
      <c r="E2430">
        <v>170.36</v>
      </c>
      <c r="F2430" s="19">
        <f t="shared" si="333"/>
        <v>43659</v>
      </c>
      <c r="G2430" s="16">
        <v>43592</v>
      </c>
      <c r="H2430" s="20">
        <f t="shared" si="334"/>
        <v>-67</v>
      </c>
      <c r="I2430" s="17">
        <f t="shared" si="335"/>
        <v>-11414.12</v>
      </c>
      <c r="J2430" s="17">
        <f t="shared" si="336"/>
        <v>-6</v>
      </c>
      <c r="K2430" s="21">
        <f t="shared" si="337"/>
        <v>176.36</v>
      </c>
      <c r="L2430" s="17">
        <f t="shared" si="338"/>
        <v>18</v>
      </c>
      <c r="M2430" s="17">
        <f t="shared" si="339"/>
        <v>-6</v>
      </c>
      <c r="N2430" s="17">
        <f t="shared" si="340"/>
        <v>3066.4800000000005</v>
      </c>
      <c r="O2430" s="22">
        <f t="shared" si="341"/>
        <v>-1022.1600000000001</v>
      </c>
    </row>
    <row r="2431" spans="1:15" ht="15">
      <c r="A2431" t="s">
        <v>2169</v>
      </c>
      <c r="B2431" s="16">
        <v>43574</v>
      </c>
      <c r="C2431" s="16">
        <v>43598</v>
      </c>
      <c r="D2431" s="17">
        <v>60</v>
      </c>
      <c r="E2431">
        <v>291.39</v>
      </c>
      <c r="F2431" s="19">
        <f t="shared" si="333"/>
        <v>43659</v>
      </c>
      <c r="G2431" s="16">
        <v>43572</v>
      </c>
      <c r="H2431" s="20">
        <f t="shared" si="334"/>
        <v>-87</v>
      </c>
      <c r="I2431" s="17">
        <f t="shared" si="335"/>
        <v>-25350.93</v>
      </c>
      <c r="J2431" s="17">
        <f t="shared" si="336"/>
        <v>-26</v>
      </c>
      <c r="K2431" s="21">
        <f t="shared" si="337"/>
        <v>317.39</v>
      </c>
      <c r="L2431" s="17">
        <f t="shared" si="338"/>
        <v>-2</v>
      </c>
      <c r="M2431" s="17">
        <f t="shared" si="339"/>
        <v>-26</v>
      </c>
      <c r="N2431" s="17">
        <f t="shared" si="340"/>
        <v>-582.78</v>
      </c>
      <c r="O2431" s="22">
        <f t="shared" si="341"/>
        <v>-7576.139999999999</v>
      </c>
    </row>
    <row r="2432" spans="1:15" ht="15">
      <c r="A2432" t="s">
        <v>2170</v>
      </c>
      <c r="B2432" s="16">
        <v>43574</v>
      </c>
      <c r="C2432" s="16">
        <v>43598</v>
      </c>
      <c r="D2432" s="17">
        <v>60</v>
      </c>
      <c r="E2432">
        <v>233.34</v>
      </c>
      <c r="F2432" s="19">
        <f t="shared" si="333"/>
        <v>43659</v>
      </c>
      <c r="G2432" s="16">
        <v>43572</v>
      </c>
      <c r="H2432" s="20">
        <f t="shared" si="334"/>
        <v>-87</v>
      </c>
      <c r="I2432" s="17">
        <f t="shared" si="335"/>
        <v>-20300.58</v>
      </c>
      <c r="J2432" s="17">
        <f t="shared" si="336"/>
        <v>-26</v>
      </c>
      <c r="K2432" s="21">
        <f t="shared" si="337"/>
        <v>259.34000000000003</v>
      </c>
      <c r="L2432" s="17">
        <f t="shared" si="338"/>
        <v>-2</v>
      </c>
      <c r="M2432" s="17">
        <f t="shared" si="339"/>
        <v>-26</v>
      </c>
      <c r="N2432" s="17">
        <f t="shared" si="340"/>
        <v>-466.68</v>
      </c>
      <c r="O2432" s="22">
        <f t="shared" si="341"/>
        <v>-6066.84</v>
      </c>
    </row>
    <row r="2433" spans="1:15" ht="15">
      <c r="A2433" t="s">
        <v>2171</v>
      </c>
      <c r="B2433" s="16">
        <v>43574</v>
      </c>
      <c r="C2433" s="16">
        <v>43598</v>
      </c>
      <c r="D2433" s="17">
        <v>60</v>
      </c>
      <c r="E2433">
        <v>254.42</v>
      </c>
      <c r="F2433" s="19">
        <f t="shared" si="333"/>
        <v>43659</v>
      </c>
      <c r="G2433" s="16">
        <v>43556</v>
      </c>
      <c r="H2433" s="20">
        <f t="shared" si="334"/>
        <v>-103</v>
      </c>
      <c r="I2433" s="17">
        <f t="shared" si="335"/>
        <v>-26205.26</v>
      </c>
      <c r="J2433" s="17">
        <f t="shared" si="336"/>
        <v>-42</v>
      </c>
      <c r="K2433" s="21">
        <f t="shared" si="337"/>
        <v>296.41999999999996</v>
      </c>
      <c r="L2433" s="17">
        <f t="shared" si="338"/>
        <v>-18</v>
      </c>
      <c r="M2433" s="17">
        <f t="shared" si="339"/>
        <v>-42</v>
      </c>
      <c r="N2433" s="17">
        <f t="shared" si="340"/>
        <v>-4579.5599999999995</v>
      </c>
      <c r="O2433" s="22">
        <f t="shared" si="341"/>
        <v>-10685.64</v>
      </c>
    </row>
    <row r="2434" spans="1:15" ht="15">
      <c r="A2434" t="s">
        <v>2172</v>
      </c>
      <c r="B2434" s="16">
        <v>43574</v>
      </c>
      <c r="C2434" s="16">
        <v>43598</v>
      </c>
      <c r="D2434" s="17">
        <v>60</v>
      </c>
      <c r="E2434">
        <v>72.09</v>
      </c>
      <c r="F2434" s="19">
        <f t="shared" si="333"/>
        <v>43659</v>
      </c>
      <c r="G2434" s="16">
        <v>43634</v>
      </c>
      <c r="H2434" s="20">
        <f t="shared" si="334"/>
        <v>-25</v>
      </c>
      <c r="I2434" s="17">
        <f t="shared" si="335"/>
        <v>-1802.25</v>
      </c>
      <c r="J2434" s="17">
        <f t="shared" si="336"/>
        <v>35</v>
      </c>
      <c r="K2434" s="21">
        <f t="shared" si="337"/>
        <v>37.09</v>
      </c>
      <c r="L2434" s="17">
        <f t="shared" si="338"/>
        <v>60</v>
      </c>
      <c r="M2434" s="17">
        <f t="shared" si="339"/>
        <v>36</v>
      </c>
      <c r="N2434" s="17">
        <f t="shared" si="340"/>
        <v>4325.400000000001</v>
      </c>
      <c r="O2434" s="22">
        <f t="shared" si="341"/>
        <v>2595.2400000000002</v>
      </c>
    </row>
    <row r="2435" spans="1:15" ht="15">
      <c r="A2435" t="s">
        <v>2173</v>
      </c>
      <c r="B2435" s="16">
        <v>43574</v>
      </c>
      <c r="C2435" s="16">
        <v>43598</v>
      </c>
      <c r="D2435" s="17">
        <v>60</v>
      </c>
      <c r="E2435" s="18">
        <v>1889.58</v>
      </c>
      <c r="F2435" s="19">
        <f t="shared" si="333"/>
        <v>43659</v>
      </c>
      <c r="G2435" s="16">
        <v>43556</v>
      </c>
      <c r="H2435" s="20">
        <f t="shared" si="334"/>
        <v>-103</v>
      </c>
      <c r="I2435" s="17">
        <f t="shared" si="335"/>
        <v>-194626.74</v>
      </c>
      <c r="J2435" s="17">
        <f t="shared" si="336"/>
        <v>-42</v>
      </c>
      <c r="K2435" s="21">
        <f t="shared" si="337"/>
        <v>1931.58</v>
      </c>
      <c r="L2435" s="17">
        <f t="shared" si="338"/>
        <v>-18</v>
      </c>
      <c r="M2435" s="17">
        <f t="shared" si="339"/>
        <v>-42</v>
      </c>
      <c r="N2435" s="17">
        <f t="shared" si="340"/>
        <v>-34012.44</v>
      </c>
      <c r="O2435" s="22">
        <f t="shared" si="341"/>
        <v>-79362.36</v>
      </c>
    </row>
    <row r="2436" spans="1:15" ht="15">
      <c r="A2436" t="s">
        <v>2174</v>
      </c>
      <c r="B2436" s="16">
        <v>43574</v>
      </c>
      <c r="C2436" s="16">
        <v>43598</v>
      </c>
      <c r="D2436" s="17">
        <v>60</v>
      </c>
      <c r="E2436" s="18">
        <v>53294.01</v>
      </c>
      <c r="F2436" s="19">
        <f t="shared" si="333"/>
        <v>43659</v>
      </c>
      <c r="G2436" s="16">
        <v>43634</v>
      </c>
      <c r="H2436" s="20">
        <f t="shared" si="334"/>
        <v>-25</v>
      </c>
      <c r="I2436" s="17">
        <f t="shared" si="335"/>
        <v>-1332350.25</v>
      </c>
      <c r="J2436" s="17">
        <f t="shared" si="336"/>
        <v>35</v>
      </c>
      <c r="K2436" s="21">
        <f t="shared" si="337"/>
        <v>53259.01</v>
      </c>
      <c r="L2436" s="17">
        <f t="shared" si="338"/>
        <v>60</v>
      </c>
      <c r="M2436" s="17">
        <f t="shared" si="339"/>
        <v>36</v>
      </c>
      <c r="N2436" s="17">
        <f t="shared" si="340"/>
        <v>3197640.6</v>
      </c>
      <c r="O2436" s="22">
        <f t="shared" si="341"/>
        <v>1918584.36</v>
      </c>
    </row>
    <row r="2437" spans="1:15" ht="15">
      <c r="A2437" t="s">
        <v>2175</v>
      </c>
      <c r="B2437" s="16">
        <v>43574</v>
      </c>
      <c r="C2437" s="16">
        <v>43598</v>
      </c>
      <c r="D2437" s="17">
        <v>60</v>
      </c>
      <c r="E2437">
        <v>531.29</v>
      </c>
      <c r="F2437" s="19">
        <f t="shared" si="333"/>
        <v>43659</v>
      </c>
      <c r="G2437" s="16">
        <v>43626</v>
      </c>
      <c r="H2437" s="20">
        <f t="shared" si="334"/>
        <v>-33</v>
      </c>
      <c r="I2437" s="17">
        <f t="shared" si="335"/>
        <v>-17532.57</v>
      </c>
      <c r="J2437" s="17">
        <f t="shared" si="336"/>
        <v>27</v>
      </c>
      <c r="K2437" s="21">
        <f t="shared" si="337"/>
        <v>504.28999999999996</v>
      </c>
      <c r="L2437" s="17">
        <f t="shared" si="338"/>
        <v>52</v>
      </c>
      <c r="M2437" s="17">
        <f t="shared" si="339"/>
        <v>28</v>
      </c>
      <c r="N2437" s="17">
        <f t="shared" si="340"/>
        <v>27627.079999999998</v>
      </c>
      <c r="O2437" s="22">
        <f t="shared" si="341"/>
        <v>14876.119999999999</v>
      </c>
    </row>
    <row r="2438" spans="1:15" ht="15">
      <c r="A2438" t="s">
        <v>2176</v>
      </c>
      <c r="B2438" s="16">
        <v>43574</v>
      </c>
      <c r="C2438" s="16">
        <v>43598</v>
      </c>
      <c r="D2438" s="17">
        <v>60</v>
      </c>
      <c r="E2438">
        <v>73.19</v>
      </c>
      <c r="F2438" s="19">
        <f t="shared" si="333"/>
        <v>43659</v>
      </c>
      <c r="G2438" s="16">
        <v>43626</v>
      </c>
      <c r="H2438" s="20">
        <f t="shared" si="334"/>
        <v>-33</v>
      </c>
      <c r="I2438" s="17">
        <f t="shared" si="335"/>
        <v>-2415.27</v>
      </c>
      <c r="J2438" s="17">
        <f t="shared" si="336"/>
        <v>27</v>
      </c>
      <c r="K2438" s="21">
        <f t="shared" si="337"/>
        <v>46.19</v>
      </c>
      <c r="L2438" s="17">
        <f t="shared" si="338"/>
        <v>52</v>
      </c>
      <c r="M2438" s="17">
        <f t="shared" si="339"/>
        <v>28</v>
      </c>
      <c r="N2438" s="17">
        <f t="shared" si="340"/>
        <v>3805.88</v>
      </c>
      <c r="O2438" s="22">
        <f t="shared" si="341"/>
        <v>2049.3199999999997</v>
      </c>
    </row>
    <row r="2439" spans="1:15" ht="15">
      <c r="A2439" t="s">
        <v>2177</v>
      </c>
      <c r="B2439" s="16">
        <v>43574</v>
      </c>
      <c r="C2439" s="16">
        <v>43598</v>
      </c>
      <c r="D2439" s="17">
        <v>60</v>
      </c>
      <c r="E2439">
        <v>65.86</v>
      </c>
      <c r="F2439" s="19">
        <f t="shared" si="333"/>
        <v>43659</v>
      </c>
      <c r="G2439" s="16">
        <v>43592</v>
      </c>
      <c r="H2439" s="20">
        <f t="shared" si="334"/>
        <v>-67</v>
      </c>
      <c r="I2439" s="17">
        <f t="shared" si="335"/>
        <v>-4412.62</v>
      </c>
      <c r="J2439" s="17">
        <f t="shared" si="336"/>
        <v>-6</v>
      </c>
      <c r="K2439" s="21">
        <f t="shared" si="337"/>
        <v>71.86</v>
      </c>
      <c r="L2439" s="17">
        <f t="shared" si="338"/>
        <v>18</v>
      </c>
      <c r="M2439" s="17">
        <f t="shared" si="339"/>
        <v>-6</v>
      </c>
      <c r="N2439" s="17">
        <f t="shared" si="340"/>
        <v>1185.48</v>
      </c>
      <c r="O2439" s="22">
        <f t="shared" si="341"/>
        <v>-395.15999999999997</v>
      </c>
    </row>
    <row r="2440" spans="1:15" ht="15">
      <c r="A2440" t="s">
        <v>2178</v>
      </c>
      <c r="B2440" s="16">
        <v>43574</v>
      </c>
      <c r="C2440" s="16">
        <v>43598</v>
      </c>
      <c r="D2440" s="17">
        <v>60</v>
      </c>
      <c r="E2440">
        <v>144.56</v>
      </c>
      <c r="F2440" s="19">
        <f aca="true" t="shared" si="342" ref="F2440:F2503">_XLL.DATA.MESE(C2440,2)</f>
        <v>43659</v>
      </c>
      <c r="G2440" s="16">
        <v>43592</v>
      </c>
      <c r="H2440" s="20">
        <f aca="true" t="shared" si="343" ref="H2440:H2503">G2440-F2440</f>
        <v>-67</v>
      </c>
      <c r="I2440" s="17">
        <f aca="true" t="shared" si="344" ref="I2440:I2503">E2440*H2440</f>
        <v>-9685.52</v>
      </c>
      <c r="J2440" s="17">
        <f aca="true" t="shared" si="345" ref="J2440:J2503">DAYS360(C2440,G2440)</f>
        <v>-6</v>
      </c>
      <c r="K2440" s="21">
        <f aca="true" t="shared" si="346" ref="K2440:K2503">E2440-J2440</f>
        <v>150.56</v>
      </c>
      <c r="L2440" s="17">
        <f aca="true" t="shared" si="347" ref="L2440:L2503">G2440-B2440</f>
        <v>18</v>
      </c>
      <c r="M2440" s="17">
        <f aca="true" t="shared" si="348" ref="M2440:M2503">G2440-C2440</f>
        <v>-6</v>
      </c>
      <c r="N2440" s="17">
        <f aca="true" t="shared" si="349" ref="N2440:N2503">E2440*L2440</f>
        <v>2602.08</v>
      </c>
      <c r="O2440" s="22">
        <f aca="true" t="shared" si="350" ref="O2440:O2503">E2440*M2440</f>
        <v>-867.36</v>
      </c>
    </row>
    <row r="2441" spans="1:15" ht="15">
      <c r="A2441" t="s">
        <v>2179</v>
      </c>
      <c r="B2441" s="16">
        <v>43574</v>
      </c>
      <c r="C2441" s="16">
        <v>43598</v>
      </c>
      <c r="D2441" s="17">
        <v>60</v>
      </c>
      <c r="E2441">
        <v>102.84</v>
      </c>
      <c r="F2441" s="19">
        <f t="shared" si="342"/>
        <v>43659</v>
      </c>
      <c r="G2441" s="16">
        <v>43592</v>
      </c>
      <c r="H2441" s="20">
        <f t="shared" si="343"/>
        <v>-67</v>
      </c>
      <c r="I2441" s="17">
        <f t="shared" si="344"/>
        <v>-6890.280000000001</v>
      </c>
      <c r="J2441" s="17">
        <f t="shared" si="345"/>
        <v>-6</v>
      </c>
      <c r="K2441" s="21">
        <f t="shared" si="346"/>
        <v>108.84</v>
      </c>
      <c r="L2441" s="17">
        <f t="shared" si="347"/>
        <v>18</v>
      </c>
      <c r="M2441" s="17">
        <f t="shared" si="348"/>
        <v>-6</v>
      </c>
      <c r="N2441" s="17">
        <f t="shared" si="349"/>
        <v>1851.1200000000001</v>
      </c>
      <c r="O2441" s="22">
        <f t="shared" si="350"/>
        <v>-617.04</v>
      </c>
    </row>
    <row r="2442" spans="1:15" ht="15">
      <c r="A2442" t="s">
        <v>2180</v>
      </c>
      <c r="B2442" s="16">
        <v>43574</v>
      </c>
      <c r="C2442" s="16">
        <v>43598</v>
      </c>
      <c r="D2442" s="17">
        <v>60</v>
      </c>
      <c r="E2442">
        <v>173.15</v>
      </c>
      <c r="F2442" s="19">
        <f t="shared" si="342"/>
        <v>43659</v>
      </c>
      <c r="G2442" s="16">
        <v>43564</v>
      </c>
      <c r="H2442" s="20">
        <f t="shared" si="343"/>
        <v>-95</v>
      </c>
      <c r="I2442" s="17">
        <f t="shared" si="344"/>
        <v>-16449.25</v>
      </c>
      <c r="J2442" s="17">
        <f t="shared" si="345"/>
        <v>-34</v>
      </c>
      <c r="K2442" s="21">
        <f t="shared" si="346"/>
        <v>207.15</v>
      </c>
      <c r="L2442" s="17">
        <f t="shared" si="347"/>
        <v>-10</v>
      </c>
      <c r="M2442" s="17">
        <f t="shared" si="348"/>
        <v>-34</v>
      </c>
      <c r="N2442" s="17">
        <f t="shared" si="349"/>
        <v>-1731.5</v>
      </c>
      <c r="O2442" s="22">
        <f t="shared" si="350"/>
        <v>-5887.1</v>
      </c>
    </row>
    <row r="2443" spans="1:15" ht="15">
      <c r="A2443" t="s">
        <v>2181</v>
      </c>
      <c r="B2443" s="16">
        <v>43574</v>
      </c>
      <c r="C2443" s="16">
        <v>43598</v>
      </c>
      <c r="D2443" s="17">
        <v>60</v>
      </c>
      <c r="E2443">
        <v>464.86</v>
      </c>
      <c r="F2443" s="19">
        <f t="shared" si="342"/>
        <v>43659</v>
      </c>
      <c r="G2443" s="16">
        <v>43567</v>
      </c>
      <c r="H2443" s="20">
        <f t="shared" si="343"/>
        <v>-92</v>
      </c>
      <c r="I2443" s="17">
        <f t="shared" si="344"/>
        <v>-42767.12</v>
      </c>
      <c r="J2443" s="17">
        <f t="shared" si="345"/>
        <v>-31</v>
      </c>
      <c r="K2443" s="21">
        <f t="shared" si="346"/>
        <v>495.86</v>
      </c>
      <c r="L2443" s="17">
        <f t="shared" si="347"/>
        <v>-7</v>
      </c>
      <c r="M2443" s="17">
        <f t="shared" si="348"/>
        <v>-31</v>
      </c>
      <c r="N2443" s="17">
        <f t="shared" si="349"/>
        <v>-3254.02</v>
      </c>
      <c r="O2443" s="22">
        <f t="shared" si="350"/>
        <v>-14410.66</v>
      </c>
    </row>
    <row r="2444" spans="1:15" ht="15">
      <c r="A2444" t="s">
        <v>2182</v>
      </c>
      <c r="B2444" s="16">
        <v>43574</v>
      </c>
      <c r="C2444" s="16">
        <v>43598</v>
      </c>
      <c r="D2444" s="17">
        <v>60</v>
      </c>
      <c r="E2444">
        <v>69.77</v>
      </c>
      <c r="F2444" s="19">
        <f t="shared" si="342"/>
        <v>43659</v>
      </c>
      <c r="G2444" s="16">
        <v>43567</v>
      </c>
      <c r="H2444" s="20">
        <f t="shared" si="343"/>
        <v>-92</v>
      </c>
      <c r="I2444" s="17">
        <f t="shared" si="344"/>
        <v>-6418.839999999999</v>
      </c>
      <c r="J2444" s="17">
        <f t="shared" si="345"/>
        <v>-31</v>
      </c>
      <c r="K2444" s="21">
        <f t="shared" si="346"/>
        <v>100.77</v>
      </c>
      <c r="L2444" s="17">
        <f t="shared" si="347"/>
        <v>-7</v>
      </c>
      <c r="M2444" s="17">
        <f t="shared" si="348"/>
        <v>-31</v>
      </c>
      <c r="N2444" s="17">
        <f t="shared" si="349"/>
        <v>-488.39</v>
      </c>
      <c r="O2444" s="22">
        <f t="shared" si="350"/>
        <v>-2162.87</v>
      </c>
    </row>
    <row r="2445" spans="1:15" ht="15">
      <c r="A2445" t="s">
        <v>2183</v>
      </c>
      <c r="B2445" s="16">
        <v>43574</v>
      </c>
      <c r="C2445" s="16">
        <v>43598</v>
      </c>
      <c r="D2445" s="17">
        <v>60</v>
      </c>
      <c r="E2445">
        <v>68.52</v>
      </c>
      <c r="F2445" s="19">
        <f t="shared" si="342"/>
        <v>43659</v>
      </c>
      <c r="G2445" s="16">
        <v>43567</v>
      </c>
      <c r="H2445" s="20">
        <f t="shared" si="343"/>
        <v>-92</v>
      </c>
      <c r="I2445" s="17">
        <f t="shared" si="344"/>
        <v>-6303.839999999999</v>
      </c>
      <c r="J2445" s="17">
        <f t="shared" si="345"/>
        <v>-31</v>
      </c>
      <c r="K2445" s="21">
        <f t="shared" si="346"/>
        <v>99.52</v>
      </c>
      <c r="L2445" s="17">
        <f t="shared" si="347"/>
        <v>-7</v>
      </c>
      <c r="M2445" s="17">
        <f t="shared" si="348"/>
        <v>-31</v>
      </c>
      <c r="N2445" s="17">
        <f t="shared" si="349"/>
        <v>-479.64</v>
      </c>
      <c r="O2445" s="22">
        <f t="shared" si="350"/>
        <v>-2124.12</v>
      </c>
    </row>
    <row r="2446" spans="1:15" ht="15">
      <c r="A2446" t="s">
        <v>2184</v>
      </c>
      <c r="B2446" s="16">
        <v>43574</v>
      </c>
      <c r="C2446" s="16">
        <v>43598</v>
      </c>
      <c r="D2446" s="17">
        <v>60</v>
      </c>
      <c r="E2446">
        <v>58.77</v>
      </c>
      <c r="F2446" s="19">
        <f t="shared" si="342"/>
        <v>43659</v>
      </c>
      <c r="G2446" s="16">
        <v>43567</v>
      </c>
      <c r="H2446" s="20">
        <f t="shared" si="343"/>
        <v>-92</v>
      </c>
      <c r="I2446" s="17">
        <f t="shared" si="344"/>
        <v>-5406.84</v>
      </c>
      <c r="J2446" s="17">
        <f t="shared" si="345"/>
        <v>-31</v>
      </c>
      <c r="K2446" s="21">
        <f t="shared" si="346"/>
        <v>89.77000000000001</v>
      </c>
      <c r="L2446" s="17">
        <f t="shared" si="347"/>
        <v>-7</v>
      </c>
      <c r="M2446" s="17">
        <f t="shared" si="348"/>
        <v>-31</v>
      </c>
      <c r="N2446" s="17">
        <f t="shared" si="349"/>
        <v>-411.39000000000004</v>
      </c>
      <c r="O2446" s="22">
        <f t="shared" si="350"/>
        <v>-1821.8700000000001</v>
      </c>
    </row>
    <row r="2447" spans="1:15" ht="15">
      <c r="A2447" t="s">
        <v>2185</v>
      </c>
      <c r="B2447" s="16">
        <v>43574</v>
      </c>
      <c r="C2447" s="16">
        <v>43598</v>
      </c>
      <c r="D2447" s="17">
        <v>60</v>
      </c>
      <c r="E2447">
        <v>208.76</v>
      </c>
      <c r="F2447" s="19">
        <f t="shared" si="342"/>
        <v>43659</v>
      </c>
      <c r="G2447" s="16">
        <v>43567</v>
      </c>
      <c r="H2447" s="20">
        <f t="shared" si="343"/>
        <v>-92</v>
      </c>
      <c r="I2447" s="17">
        <f t="shared" si="344"/>
        <v>-19205.92</v>
      </c>
      <c r="J2447" s="17">
        <f t="shared" si="345"/>
        <v>-31</v>
      </c>
      <c r="K2447" s="21">
        <f t="shared" si="346"/>
        <v>239.76</v>
      </c>
      <c r="L2447" s="17">
        <f t="shared" si="347"/>
        <v>-7</v>
      </c>
      <c r="M2447" s="17">
        <f t="shared" si="348"/>
        <v>-31</v>
      </c>
      <c r="N2447" s="17">
        <f t="shared" si="349"/>
        <v>-1461.32</v>
      </c>
      <c r="O2447" s="22">
        <f t="shared" si="350"/>
        <v>-6471.5599999999995</v>
      </c>
    </row>
    <row r="2448" spans="1:15" ht="15">
      <c r="A2448" t="s">
        <v>2186</v>
      </c>
      <c r="B2448" s="16">
        <v>43574</v>
      </c>
      <c r="C2448" s="16">
        <v>43598</v>
      </c>
      <c r="D2448" s="17">
        <v>60</v>
      </c>
      <c r="E2448">
        <v>73.74</v>
      </c>
      <c r="F2448" s="19">
        <f t="shared" si="342"/>
        <v>43659</v>
      </c>
      <c r="G2448" s="16">
        <v>43567</v>
      </c>
      <c r="H2448" s="20">
        <f t="shared" si="343"/>
        <v>-92</v>
      </c>
      <c r="I2448" s="17">
        <f t="shared" si="344"/>
        <v>-6784.08</v>
      </c>
      <c r="J2448" s="17">
        <f t="shared" si="345"/>
        <v>-31</v>
      </c>
      <c r="K2448" s="21">
        <f t="shared" si="346"/>
        <v>104.74</v>
      </c>
      <c r="L2448" s="17">
        <f t="shared" si="347"/>
        <v>-7</v>
      </c>
      <c r="M2448" s="17">
        <f t="shared" si="348"/>
        <v>-31</v>
      </c>
      <c r="N2448" s="17">
        <f t="shared" si="349"/>
        <v>-516.18</v>
      </c>
      <c r="O2448" s="22">
        <f t="shared" si="350"/>
        <v>-2285.94</v>
      </c>
    </row>
    <row r="2449" spans="1:15" ht="15">
      <c r="A2449" t="s">
        <v>2187</v>
      </c>
      <c r="B2449" s="16">
        <v>43574</v>
      </c>
      <c r="C2449" s="16">
        <v>43598</v>
      </c>
      <c r="D2449" s="17">
        <v>60</v>
      </c>
      <c r="E2449">
        <v>154.53</v>
      </c>
      <c r="F2449" s="19">
        <f t="shared" si="342"/>
        <v>43659</v>
      </c>
      <c r="G2449" s="16">
        <v>43567</v>
      </c>
      <c r="H2449" s="20">
        <f t="shared" si="343"/>
        <v>-92</v>
      </c>
      <c r="I2449" s="17">
        <f t="shared" si="344"/>
        <v>-14216.76</v>
      </c>
      <c r="J2449" s="17">
        <f t="shared" si="345"/>
        <v>-31</v>
      </c>
      <c r="K2449" s="21">
        <f t="shared" si="346"/>
        <v>185.53</v>
      </c>
      <c r="L2449" s="17">
        <f t="shared" si="347"/>
        <v>-7</v>
      </c>
      <c r="M2449" s="17">
        <f t="shared" si="348"/>
        <v>-31</v>
      </c>
      <c r="N2449" s="17">
        <f t="shared" si="349"/>
        <v>-1081.71</v>
      </c>
      <c r="O2449" s="22">
        <f t="shared" si="350"/>
        <v>-4790.43</v>
      </c>
    </row>
    <row r="2450" spans="1:15" ht="15">
      <c r="A2450" t="s">
        <v>2188</v>
      </c>
      <c r="B2450" s="16">
        <v>43574</v>
      </c>
      <c r="C2450" s="16">
        <v>43598</v>
      </c>
      <c r="D2450" s="17">
        <v>60</v>
      </c>
      <c r="E2450">
        <v>84.98</v>
      </c>
      <c r="F2450" s="19">
        <f t="shared" si="342"/>
        <v>43659</v>
      </c>
      <c r="G2450" s="16">
        <v>43567</v>
      </c>
      <c r="H2450" s="20">
        <f t="shared" si="343"/>
        <v>-92</v>
      </c>
      <c r="I2450" s="17">
        <f t="shared" si="344"/>
        <v>-7818.160000000001</v>
      </c>
      <c r="J2450" s="17">
        <f t="shared" si="345"/>
        <v>-31</v>
      </c>
      <c r="K2450" s="21">
        <f t="shared" si="346"/>
        <v>115.98</v>
      </c>
      <c r="L2450" s="17">
        <f t="shared" si="347"/>
        <v>-7</v>
      </c>
      <c r="M2450" s="17">
        <f t="shared" si="348"/>
        <v>-31</v>
      </c>
      <c r="N2450" s="17">
        <f t="shared" si="349"/>
        <v>-594.86</v>
      </c>
      <c r="O2450" s="22">
        <f t="shared" si="350"/>
        <v>-2634.38</v>
      </c>
    </row>
    <row r="2451" spans="1:15" ht="15">
      <c r="A2451" t="s">
        <v>2189</v>
      </c>
      <c r="B2451" s="16">
        <v>43574</v>
      </c>
      <c r="C2451" s="16">
        <v>43598</v>
      </c>
      <c r="D2451" s="17">
        <v>60</v>
      </c>
      <c r="E2451" s="18">
        <v>1004.01</v>
      </c>
      <c r="F2451" s="19">
        <f t="shared" si="342"/>
        <v>43659</v>
      </c>
      <c r="G2451" s="16">
        <v>43567</v>
      </c>
      <c r="H2451" s="20">
        <f t="shared" si="343"/>
        <v>-92</v>
      </c>
      <c r="I2451" s="17">
        <f t="shared" si="344"/>
        <v>-92368.92</v>
      </c>
      <c r="J2451" s="17">
        <f t="shared" si="345"/>
        <v>-31</v>
      </c>
      <c r="K2451" s="21">
        <f t="shared" si="346"/>
        <v>1035.01</v>
      </c>
      <c r="L2451" s="17">
        <f t="shared" si="347"/>
        <v>-7</v>
      </c>
      <c r="M2451" s="17">
        <f t="shared" si="348"/>
        <v>-31</v>
      </c>
      <c r="N2451" s="17">
        <f t="shared" si="349"/>
        <v>-7028.07</v>
      </c>
      <c r="O2451" s="22">
        <f t="shared" si="350"/>
        <v>-31124.31</v>
      </c>
    </row>
    <row r="2452" spans="1:15" ht="15">
      <c r="A2452" t="s">
        <v>2190</v>
      </c>
      <c r="B2452" s="16">
        <v>43574</v>
      </c>
      <c r="C2452" s="16">
        <v>43598</v>
      </c>
      <c r="D2452" s="17">
        <v>60</v>
      </c>
      <c r="E2452">
        <v>96.67</v>
      </c>
      <c r="F2452" s="19">
        <f t="shared" si="342"/>
        <v>43659</v>
      </c>
      <c r="G2452" s="16">
        <v>43567</v>
      </c>
      <c r="H2452" s="20">
        <f t="shared" si="343"/>
        <v>-92</v>
      </c>
      <c r="I2452" s="17">
        <f t="shared" si="344"/>
        <v>-8893.64</v>
      </c>
      <c r="J2452" s="17">
        <f t="shared" si="345"/>
        <v>-31</v>
      </c>
      <c r="K2452" s="21">
        <f t="shared" si="346"/>
        <v>127.67</v>
      </c>
      <c r="L2452" s="17">
        <f t="shared" si="347"/>
        <v>-7</v>
      </c>
      <c r="M2452" s="17">
        <f t="shared" si="348"/>
        <v>-31</v>
      </c>
      <c r="N2452" s="17">
        <f t="shared" si="349"/>
        <v>-676.69</v>
      </c>
      <c r="O2452" s="22">
        <f t="shared" si="350"/>
        <v>-2996.77</v>
      </c>
    </row>
    <row r="2453" spans="1:15" ht="15">
      <c r="A2453" t="s">
        <v>2191</v>
      </c>
      <c r="B2453" s="16">
        <v>43574</v>
      </c>
      <c r="C2453" s="16">
        <v>43598</v>
      </c>
      <c r="D2453" s="17">
        <v>60</v>
      </c>
      <c r="E2453">
        <v>174.87</v>
      </c>
      <c r="F2453" s="19">
        <f t="shared" si="342"/>
        <v>43659</v>
      </c>
      <c r="G2453" s="16">
        <v>43567</v>
      </c>
      <c r="H2453" s="20">
        <f t="shared" si="343"/>
        <v>-92</v>
      </c>
      <c r="I2453" s="17">
        <f t="shared" si="344"/>
        <v>-16088.04</v>
      </c>
      <c r="J2453" s="17">
        <f t="shared" si="345"/>
        <v>-31</v>
      </c>
      <c r="K2453" s="21">
        <f t="shared" si="346"/>
        <v>205.87</v>
      </c>
      <c r="L2453" s="17">
        <f t="shared" si="347"/>
        <v>-7</v>
      </c>
      <c r="M2453" s="17">
        <f t="shared" si="348"/>
        <v>-31</v>
      </c>
      <c r="N2453" s="17">
        <f t="shared" si="349"/>
        <v>-1224.0900000000001</v>
      </c>
      <c r="O2453" s="22">
        <f t="shared" si="350"/>
        <v>-5420.97</v>
      </c>
    </row>
    <row r="2454" spans="1:15" ht="15">
      <c r="A2454" t="s">
        <v>2192</v>
      </c>
      <c r="B2454" s="16">
        <v>43574</v>
      </c>
      <c r="C2454" s="16">
        <v>43598</v>
      </c>
      <c r="D2454" s="17">
        <v>60</v>
      </c>
      <c r="E2454">
        <v>49.99</v>
      </c>
      <c r="F2454" s="19">
        <f t="shared" si="342"/>
        <v>43659</v>
      </c>
      <c r="G2454" s="16">
        <v>43567</v>
      </c>
      <c r="H2454" s="20">
        <f t="shared" si="343"/>
        <v>-92</v>
      </c>
      <c r="I2454" s="17">
        <f t="shared" si="344"/>
        <v>-4599.08</v>
      </c>
      <c r="J2454" s="17">
        <f t="shared" si="345"/>
        <v>-31</v>
      </c>
      <c r="K2454" s="21">
        <f t="shared" si="346"/>
        <v>80.99000000000001</v>
      </c>
      <c r="L2454" s="17">
        <f t="shared" si="347"/>
        <v>-7</v>
      </c>
      <c r="M2454" s="17">
        <f t="shared" si="348"/>
        <v>-31</v>
      </c>
      <c r="N2454" s="17">
        <f t="shared" si="349"/>
        <v>-349.93</v>
      </c>
      <c r="O2454" s="22">
        <f t="shared" si="350"/>
        <v>-1549.69</v>
      </c>
    </row>
    <row r="2455" spans="1:15" ht="15">
      <c r="A2455" t="s">
        <v>2193</v>
      </c>
      <c r="B2455" s="16">
        <v>43574</v>
      </c>
      <c r="C2455" s="16">
        <v>43598</v>
      </c>
      <c r="D2455" s="17">
        <v>60</v>
      </c>
      <c r="E2455">
        <v>246.14</v>
      </c>
      <c r="F2455" s="19">
        <f t="shared" si="342"/>
        <v>43659</v>
      </c>
      <c r="G2455" s="16">
        <v>43567</v>
      </c>
      <c r="H2455" s="20">
        <f t="shared" si="343"/>
        <v>-92</v>
      </c>
      <c r="I2455" s="17">
        <f t="shared" si="344"/>
        <v>-22644.879999999997</v>
      </c>
      <c r="J2455" s="17">
        <f t="shared" si="345"/>
        <v>-31</v>
      </c>
      <c r="K2455" s="21">
        <f t="shared" si="346"/>
        <v>277.14</v>
      </c>
      <c r="L2455" s="17">
        <f t="shared" si="347"/>
        <v>-7</v>
      </c>
      <c r="M2455" s="17">
        <f t="shared" si="348"/>
        <v>-31</v>
      </c>
      <c r="N2455" s="17">
        <f t="shared" si="349"/>
        <v>-1722.98</v>
      </c>
      <c r="O2455" s="22">
        <f t="shared" si="350"/>
        <v>-7630.339999999999</v>
      </c>
    </row>
    <row r="2456" spans="1:15" ht="15">
      <c r="A2456" t="s">
        <v>2194</v>
      </c>
      <c r="B2456" s="16">
        <v>43602</v>
      </c>
      <c r="C2456" s="16">
        <v>43612</v>
      </c>
      <c r="D2456" s="17">
        <v>60</v>
      </c>
      <c r="E2456">
        <v>-222.8</v>
      </c>
      <c r="F2456" s="19">
        <f t="shared" si="342"/>
        <v>43673</v>
      </c>
      <c r="G2456" s="16">
        <v>43558</v>
      </c>
      <c r="H2456" s="20">
        <f t="shared" si="343"/>
        <v>-115</v>
      </c>
      <c r="I2456" s="17">
        <f t="shared" si="344"/>
        <v>25622</v>
      </c>
      <c r="J2456" s="17">
        <f t="shared" si="345"/>
        <v>-54</v>
      </c>
      <c r="K2456" s="21">
        <f t="shared" si="346"/>
        <v>-168.8</v>
      </c>
      <c r="L2456" s="17">
        <f t="shared" si="347"/>
        <v>-44</v>
      </c>
      <c r="M2456" s="17">
        <f t="shared" si="348"/>
        <v>-54</v>
      </c>
      <c r="N2456" s="17">
        <f t="shared" si="349"/>
        <v>9803.2</v>
      </c>
      <c r="O2456" s="22">
        <f t="shared" si="350"/>
        <v>12031.2</v>
      </c>
    </row>
    <row r="2457" spans="1:15" ht="15">
      <c r="A2457" t="s">
        <v>2195</v>
      </c>
      <c r="B2457" s="16">
        <v>43602</v>
      </c>
      <c r="C2457" s="16">
        <v>43612</v>
      </c>
      <c r="D2457" s="17">
        <v>60</v>
      </c>
      <c r="E2457">
        <v>-396.51</v>
      </c>
      <c r="F2457" s="19">
        <f t="shared" si="342"/>
        <v>43673</v>
      </c>
      <c r="G2457" s="16">
        <v>43558</v>
      </c>
      <c r="H2457" s="20">
        <f t="shared" si="343"/>
        <v>-115</v>
      </c>
      <c r="I2457" s="17">
        <f t="shared" si="344"/>
        <v>45598.65</v>
      </c>
      <c r="J2457" s="17">
        <f t="shared" si="345"/>
        <v>-54</v>
      </c>
      <c r="K2457" s="21">
        <f t="shared" si="346"/>
        <v>-342.51</v>
      </c>
      <c r="L2457" s="17">
        <f t="shared" si="347"/>
        <v>-44</v>
      </c>
      <c r="M2457" s="17">
        <f t="shared" si="348"/>
        <v>-54</v>
      </c>
      <c r="N2457" s="17">
        <f t="shared" si="349"/>
        <v>17446.44</v>
      </c>
      <c r="O2457" s="22">
        <f t="shared" si="350"/>
        <v>21411.54</v>
      </c>
    </row>
    <row r="2458" spans="1:15" ht="15">
      <c r="A2458" t="s">
        <v>2196</v>
      </c>
      <c r="B2458" s="16">
        <v>43602</v>
      </c>
      <c r="C2458" s="16">
        <v>43612</v>
      </c>
      <c r="D2458" s="17">
        <v>60</v>
      </c>
      <c r="E2458">
        <v>-764.62</v>
      </c>
      <c r="F2458" s="19">
        <f t="shared" si="342"/>
        <v>43673</v>
      </c>
      <c r="G2458" s="16">
        <v>43558</v>
      </c>
      <c r="H2458" s="20">
        <f t="shared" si="343"/>
        <v>-115</v>
      </c>
      <c r="I2458" s="17">
        <f t="shared" si="344"/>
        <v>87931.3</v>
      </c>
      <c r="J2458" s="17">
        <f t="shared" si="345"/>
        <v>-54</v>
      </c>
      <c r="K2458" s="21">
        <f t="shared" si="346"/>
        <v>-710.62</v>
      </c>
      <c r="L2458" s="17">
        <f t="shared" si="347"/>
        <v>-44</v>
      </c>
      <c r="M2458" s="17">
        <f t="shared" si="348"/>
        <v>-54</v>
      </c>
      <c r="N2458" s="17">
        <f t="shared" si="349"/>
        <v>33643.28</v>
      </c>
      <c r="O2458" s="22">
        <f t="shared" si="350"/>
        <v>41289.48</v>
      </c>
    </row>
    <row r="2459" spans="1:15" ht="15">
      <c r="A2459" t="s">
        <v>2197</v>
      </c>
      <c r="B2459" s="16">
        <v>43602</v>
      </c>
      <c r="C2459" s="16">
        <v>43612</v>
      </c>
      <c r="D2459" s="17">
        <v>60</v>
      </c>
      <c r="E2459" s="18">
        <v>-1169.36</v>
      </c>
      <c r="F2459" s="19">
        <f t="shared" si="342"/>
        <v>43673</v>
      </c>
      <c r="G2459" s="16">
        <v>43558</v>
      </c>
      <c r="H2459" s="20">
        <f t="shared" si="343"/>
        <v>-115</v>
      </c>
      <c r="I2459" s="17">
        <f t="shared" si="344"/>
        <v>134476.4</v>
      </c>
      <c r="J2459" s="17">
        <f t="shared" si="345"/>
        <v>-54</v>
      </c>
      <c r="K2459" s="21">
        <f t="shared" si="346"/>
        <v>-1115.36</v>
      </c>
      <c r="L2459" s="17">
        <f t="shared" si="347"/>
        <v>-44</v>
      </c>
      <c r="M2459" s="17">
        <f t="shared" si="348"/>
        <v>-54</v>
      </c>
      <c r="N2459" s="17">
        <f t="shared" si="349"/>
        <v>51451.84</v>
      </c>
      <c r="O2459" s="22">
        <f t="shared" si="350"/>
        <v>63145.439999999995</v>
      </c>
    </row>
    <row r="2460" spans="1:15" ht="15">
      <c r="A2460" t="s">
        <v>2198</v>
      </c>
      <c r="B2460" s="16">
        <v>43602</v>
      </c>
      <c r="C2460" s="16">
        <v>43612</v>
      </c>
      <c r="D2460" s="17">
        <v>60</v>
      </c>
      <c r="E2460">
        <v>-80.21</v>
      </c>
      <c r="F2460" s="19">
        <f t="shared" si="342"/>
        <v>43673</v>
      </c>
      <c r="G2460" s="16">
        <v>43558</v>
      </c>
      <c r="H2460" s="20">
        <f t="shared" si="343"/>
        <v>-115</v>
      </c>
      <c r="I2460" s="17">
        <f t="shared" si="344"/>
        <v>9224.15</v>
      </c>
      <c r="J2460" s="17">
        <f t="shared" si="345"/>
        <v>-54</v>
      </c>
      <c r="K2460" s="21">
        <f t="shared" si="346"/>
        <v>-26.209999999999994</v>
      </c>
      <c r="L2460" s="17">
        <f t="shared" si="347"/>
        <v>-44</v>
      </c>
      <c r="M2460" s="17">
        <f t="shared" si="348"/>
        <v>-54</v>
      </c>
      <c r="N2460" s="17">
        <f t="shared" si="349"/>
        <v>3529.24</v>
      </c>
      <c r="O2460" s="22">
        <f t="shared" si="350"/>
        <v>4331.339999999999</v>
      </c>
    </row>
    <row r="2461" spans="1:15" ht="15">
      <c r="A2461" t="s">
        <v>2199</v>
      </c>
      <c r="B2461" s="16">
        <v>43602</v>
      </c>
      <c r="C2461" s="16">
        <v>43612</v>
      </c>
      <c r="D2461" s="17">
        <v>60</v>
      </c>
      <c r="E2461" s="18">
        <v>-1364.9</v>
      </c>
      <c r="F2461" s="19">
        <f t="shared" si="342"/>
        <v>43673</v>
      </c>
      <c r="G2461" s="16">
        <v>43558</v>
      </c>
      <c r="H2461" s="20">
        <f t="shared" si="343"/>
        <v>-115</v>
      </c>
      <c r="I2461" s="17">
        <f t="shared" si="344"/>
        <v>156963.5</v>
      </c>
      <c r="J2461" s="17">
        <f t="shared" si="345"/>
        <v>-54</v>
      </c>
      <c r="K2461" s="21">
        <f t="shared" si="346"/>
        <v>-1310.9</v>
      </c>
      <c r="L2461" s="17">
        <f t="shared" si="347"/>
        <v>-44</v>
      </c>
      <c r="M2461" s="17">
        <f t="shared" si="348"/>
        <v>-54</v>
      </c>
      <c r="N2461" s="17">
        <f t="shared" si="349"/>
        <v>60055.600000000006</v>
      </c>
      <c r="O2461" s="22">
        <f t="shared" si="350"/>
        <v>73704.6</v>
      </c>
    </row>
    <row r="2462" spans="1:15" ht="15">
      <c r="A2462" t="s">
        <v>2200</v>
      </c>
      <c r="B2462" s="16">
        <v>43602</v>
      </c>
      <c r="C2462" s="16">
        <v>43612</v>
      </c>
      <c r="D2462" s="17">
        <v>60</v>
      </c>
      <c r="E2462">
        <v>-137.57</v>
      </c>
      <c r="F2462" s="19">
        <f t="shared" si="342"/>
        <v>43673</v>
      </c>
      <c r="G2462" s="16">
        <v>43605</v>
      </c>
      <c r="H2462" s="20">
        <f t="shared" si="343"/>
        <v>-68</v>
      </c>
      <c r="I2462" s="17">
        <f t="shared" si="344"/>
        <v>9354.76</v>
      </c>
      <c r="J2462" s="17">
        <f t="shared" si="345"/>
        <v>-7</v>
      </c>
      <c r="K2462" s="21">
        <f t="shared" si="346"/>
        <v>-130.57</v>
      </c>
      <c r="L2462" s="17">
        <f t="shared" si="347"/>
        <v>3</v>
      </c>
      <c r="M2462" s="17">
        <f t="shared" si="348"/>
        <v>-7</v>
      </c>
      <c r="N2462" s="17">
        <f t="shared" si="349"/>
        <v>-412.71</v>
      </c>
      <c r="O2462" s="22">
        <f t="shared" si="350"/>
        <v>962.99</v>
      </c>
    </row>
    <row r="2463" spans="1:15" ht="15">
      <c r="A2463" t="s">
        <v>2201</v>
      </c>
      <c r="B2463" s="16">
        <v>43602</v>
      </c>
      <c r="C2463" s="16">
        <v>43612</v>
      </c>
      <c r="D2463" s="17">
        <v>60</v>
      </c>
      <c r="E2463">
        <v>-89.26</v>
      </c>
      <c r="F2463" s="19">
        <f t="shared" si="342"/>
        <v>43673</v>
      </c>
      <c r="G2463" s="16">
        <v>43605</v>
      </c>
      <c r="H2463" s="20">
        <f t="shared" si="343"/>
        <v>-68</v>
      </c>
      <c r="I2463" s="17">
        <f t="shared" si="344"/>
        <v>6069.68</v>
      </c>
      <c r="J2463" s="17">
        <f t="shared" si="345"/>
        <v>-7</v>
      </c>
      <c r="K2463" s="21">
        <f t="shared" si="346"/>
        <v>-82.26</v>
      </c>
      <c r="L2463" s="17">
        <f t="shared" si="347"/>
        <v>3</v>
      </c>
      <c r="M2463" s="17">
        <f t="shared" si="348"/>
        <v>-7</v>
      </c>
      <c r="N2463" s="17">
        <f t="shared" si="349"/>
        <v>-267.78000000000003</v>
      </c>
      <c r="O2463" s="22">
        <f t="shared" si="350"/>
        <v>624.82</v>
      </c>
    </row>
    <row r="2464" spans="1:15" ht="15">
      <c r="A2464" t="s">
        <v>2202</v>
      </c>
      <c r="B2464" s="16">
        <v>43602</v>
      </c>
      <c r="C2464" s="16">
        <v>43612</v>
      </c>
      <c r="D2464" s="17">
        <v>60</v>
      </c>
      <c r="E2464" s="18">
        <v>-1526.21</v>
      </c>
      <c r="F2464" s="19">
        <f t="shared" si="342"/>
        <v>43673</v>
      </c>
      <c r="G2464" s="16">
        <v>43605</v>
      </c>
      <c r="H2464" s="20">
        <f t="shared" si="343"/>
        <v>-68</v>
      </c>
      <c r="I2464" s="17">
        <f t="shared" si="344"/>
        <v>103782.28</v>
      </c>
      <c r="J2464" s="17">
        <f t="shared" si="345"/>
        <v>-7</v>
      </c>
      <c r="K2464" s="21">
        <f t="shared" si="346"/>
        <v>-1519.21</v>
      </c>
      <c r="L2464" s="17">
        <f t="shared" si="347"/>
        <v>3</v>
      </c>
      <c r="M2464" s="17">
        <f t="shared" si="348"/>
        <v>-7</v>
      </c>
      <c r="N2464" s="17">
        <f t="shared" si="349"/>
        <v>-4578.63</v>
      </c>
      <c r="O2464" s="22">
        <f t="shared" si="350"/>
        <v>10683.470000000001</v>
      </c>
    </row>
    <row r="2465" spans="1:15" ht="15">
      <c r="A2465" t="s">
        <v>2203</v>
      </c>
      <c r="B2465" s="16">
        <v>43602</v>
      </c>
      <c r="C2465" s="16">
        <v>43612</v>
      </c>
      <c r="D2465" s="17">
        <v>60</v>
      </c>
      <c r="E2465">
        <v>-266.48</v>
      </c>
      <c r="F2465" s="19">
        <f t="shared" si="342"/>
        <v>43673</v>
      </c>
      <c r="G2465" s="16">
        <v>43605</v>
      </c>
      <c r="H2465" s="20">
        <f t="shared" si="343"/>
        <v>-68</v>
      </c>
      <c r="I2465" s="17">
        <f t="shared" si="344"/>
        <v>18120.64</v>
      </c>
      <c r="J2465" s="17">
        <f t="shared" si="345"/>
        <v>-7</v>
      </c>
      <c r="K2465" s="21">
        <f t="shared" si="346"/>
        <v>-259.48</v>
      </c>
      <c r="L2465" s="17">
        <f t="shared" si="347"/>
        <v>3</v>
      </c>
      <c r="M2465" s="17">
        <f t="shared" si="348"/>
        <v>-7</v>
      </c>
      <c r="N2465" s="17">
        <f t="shared" si="349"/>
        <v>-799.44</v>
      </c>
      <c r="O2465" s="22">
        <f t="shared" si="350"/>
        <v>1865.3600000000001</v>
      </c>
    </row>
    <row r="2466" spans="1:15" ht="15">
      <c r="A2466" t="s">
        <v>2204</v>
      </c>
      <c r="B2466" s="16">
        <v>43602</v>
      </c>
      <c r="C2466" s="16">
        <v>43612</v>
      </c>
      <c r="D2466" s="17">
        <v>60</v>
      </c>
      <c r="E2466">
        <v>-568.04</v>
      </c>
      <c r="F2466" s="19">
        <f t="shared" si="342"/>
        <v>43673</v>
      </c>
      <c r="G2466" s="16">
        <v>43605</v>
      </c>
      <c r="H2466" s="20">
        <f t="shared" si="343"/>
        <v>-68</v>
      </c>
      <c r="I2466" s="17">
        <f t="shared" si="344"/>
        <v>38626.72</v>
      </c>
      <c r="J2466" s="17">
        <f t="shared" si="345"/>
        <v>-7</v>
      </c>
      <c r="K2466" s="21">
        <f t="shared" si="346"/>
        <v>-561.04</v>
      </c>
      <c r="L2466" s="17">
        <f t="shared" si="347"/>
        <v>3</v>
      </c>
      <c r="M2466" s="17">
        <f t="shared" si="348"/>
        <v>-7</v>
      </c>
      <c r="N2466" s="17">
        <f t="shared" si="349"/>
        <v>-1704.12</v>
      </c>
      <c r="O2466" s="22">
        <f t="shared" si="350"/>
        <v>3976.2799999999997</v>
      </c>
    </row>
    <row r="2467" spans="1:15" ht="15">
      <c r="A2467" t="s">
        <v>2205</v>
      </c>
      <c r="B2467" s="16">
        <v>43602</v>
      </c>
      <c r="C2467" s="16">
        <v>43612</v>
      </c>
      <c r="D2467" s="17">
        <v>60</v>
      </c>
      <c r="E2467">
        <v>-245.04</v>
      </c>
      <c r="F2467" s="19">
        <f t="shared" si="342"/>
        <v>43673</v>
      </c>
      <c r="G2467" s="16">
        <v>43640</v>
      </c>
      <c r="H2467" s="20">
        <f t="shared" si="343"/>
        <v>-33</v>
      </c>
      <c r="I2467" s="17">
        <f t="shared" si="344"/>
        <v>8086.32</v>
      </c>
      <c r="J2467" s="17">
        <f t="shared" si="345"/>
        <v>27</v>
      </c>
      <c r="K2467" s="21">
        <f t="shared" si="346"/>
        <v>-272.03999999999996</v>
      </c>
      <c r="L2467" s="17">
        <f t="shared" si="347"/>
        <v>38</v>
      </c>
      <c r="M2467" s="17">
        <f t="shared" si="348"/>
        <v>28</v>
      </c>
      <c r="N2467" s="17">
        <f t="shared" si="349"/>
        <v>-9311.52</v>
      </c>
      <c r="O2467" s="22">
        <f t="shared" si="350"/>
        <v>-6861.12</v>
      </c>
    </row>
    <row r="2468" spans="1:15" ht="15">
      <c r="A2468" t="s">
        <v>2206</v>
      </c>
      <c r="B2468" s="16">
        <v>43602</v>
      </c>
      <c r="C2468" s="16">
        <v>43612</v>
      </c>
      <c r="D2468" s="17">
        <v>60</v>
      </c>
      <c r="E2468">
        <v>-73.92</v>
      </c>
      <c r="F2468" s="19">
        <f t="shared" si="342"/>
        <v>43673</v>
      </c>
      <c r="G2468" s="16">
        <v>43567</v>
      </c>
      <c r="H2468" s="20">
        <f t="shared" si="343"/>
        <v>-106</v>
      </c>
      <c r="I2468" s="17">
        <f t="shared" si="344"/>
        <v>7835.52</v>
      </c>
      <c r="J2468" s="17">
        <f t="shared" si="345"/>
        <v>-45</v>
      </c>
      <c r="K2468" s="21">
        <f t="shared" si="346"/>
        <v>-28.92</v>
      </c>
      <c r="L2468" s="17">
        <f t="shared" si="347"/>
        <v>-35</v>
      </c>
      <c r="M2468" s="17">
        <f t="shared" si="348"/>
        <v>-45</v>
      </c>
      <c r="N2468" s="17">
        <f t="shared" si="349"/>
        <v>2587.2000000000003</v>
      </c>
      <c r="O2468" s="22">
        <f t="shared" si="350"/>
        <v>3326.4</v>
      </c>
    </row>
    <row r="2469" spans="1:15" ht="15">
      <c r="A2469" t="s">
        <v>2207</v>
      </c>
      <c r="B2469" s="16">
        <v>43602</v>
      </c>
      <c r="C2469" s="16">
        <v>43612</v>
      </c>
      <c r="D2469" s="17">
        <v>60</v>
      </c>
      <c r="E2469">
        <v>-196.82</v>
      </c>
      <c r="F2469" s="19">
        <f t="shared" si="342"/>
        <v>43673</v>
      </c>
      <c r="G2469" s="16">
        <v>43567</v>
      </c>
      <c r="H2469" s="20">
        <f t="shared" si="343"/>
        <v>-106</v>
      </c>
      <c r="I2469" s="17">
        <f t="shared" si="344"/>
        <v>20862.92</v>
      </c>
      <c r="J2469" s="17">
        <f t="shared" si="345"/>
        <v>-45</v>
      </c>
      <c r="K2469" s="21">
        <f t="shared" si="346"/>
        <v>-151.82</v>
      </c>
      <c r="L2469" s="17">
        <f t="shared" si="347"/>
        <v>-35</v>
      </c>
      <c r="M2469" s="17">
        <f t="shared" si="348"/>
        <v>-45</v>
      </c>
      <c r="N2469" s="17">
        <f t="shared" si="349"/>
        <v>6888.7</v>
      </c>
      <c r="O2469" s="22">
        <f t="shared" si="350"/>
        <v>8856.9</v>
      </c>
    </row>
    <row r="2470" spans="1:15" ht="15">
      <c r="A2470" t="s">
        <v>2208</v>
      </c>
      <c r="B2470" s="16">
        <v>43602</v>
      </c>
      <c r="C2470" s="16">
        <v>43612</v>
      </c>
      <c r="D2470" s="17">
        <v>60</v>
      </c>
      <c r="E2470">
        <v>-184.78</v>
      </c>
      <c r="F2470" s="19">
        <f t="shared" si="342"/>
        <v>43673</v>
      </c>
      <c r="G2470" s="16">
        <v>43626</v>
      </c>
      <c r="H2470" s="20">
        <f t="shared" si="343"/>
        <v>-47</v>
      </c>
      <c r="I2470" s="17">
        <f t="shared" si="344"/>
        <v>8684.66</v>
      </c>
      <c r="J2470" s="17">
        <f t="shared" si="345"/>
        <v>13</v>
      </c>
      <c r="K2470" s="21">
        <f t="shared" si="346"/>
        <v>-197.78</v>
      </c>
      <c r="L2470" s="17">
        <f t="shared" si="347"/>
        <v>24</v>
      </c>
      <c r="M2470" s="17">
        <f t="shared" si="348"/>
        <v>14</v>
      </c>
      <c r="N2470" s="17">
        <f t="shared" si="349"/>
        <v>-4434.72</v>
      </c>
      <c r="O2470" s="22">
        <f t="shared" si="350"/>
        <v>-2586.92</v>
      </c>
    </row>
    <row r="2471" spans="1:15" ht="15">
      <c r="A2471" t="s">
        <v>2209</v>
      </c>
      <c r="B2471" s="16">
        <v>43602</v>
      </c>
      <c r="C2471" s="16">
        <v>43612</v>
      </c>
      <c r="D2471" s="17">
        <v>60</v>
      </c>
      <c r="E2471">
        <v>-141.72</v>
      </c>
      <c r="F2471" s="19">
        <f t="shared" si="342"/>
        <v>43673</v>
      </c>
      <c r="G2471" s="16">
        <v>43626</v>
      </c>
      <c r="H2471" s="20">
        <f t="shared" si="343"/>
        <v>-47</v>
      </c>
      <c r="I2471" s="17">
        <f t="shared" si="344"/>
        <v>6660.84</v>
      </c>
      <c r="J2471" s="17">
        <f t="shared" si="345"/>
        <v>13</v>
      </c>
      <c r="K2471" s="21">
        <f t="shared" si="346"/>
        <v>-154.72</v>
      </c>
      <c r="L2471" s="17">
        <f t="shared" si="347"/>
        <v>24</v>
      </c>
      <c r="M2471" s="17">
        <f t="shared" si="348"/>
        <v>14</v>
      </c>
      <c r="N2471" s="17">
        <f t="shared" si="349"/>
        <v>-3401.2799999999997</v>
      </c>
      <c r="O2471" s="22">
        <f t="shared" si="350"/>
        <v>-1984.08</v>
      </c>
    </row>
    <row r="2472" spans="1:15" ht="15">
      <c r="A2472" t="s">
        <v>2210</v>
      </c>
      <c r="B2472" s="16">
        <v>43602</v>
      </c>
      <c r="C2472" s="16">
        <v>43612</v>
      </c>
      <c r="D2472" s="17">
        <v>60</v>
      </c>
      <c r="E2472">
        <v>-118.28</v>
      </c>
      <c r="F2472" s="19">
        <f t="shared" si="342"/>
        <v>43673</v>
      </c>
      <c r="G2472" s="16">
        <v>43626</v>
      </c>
      <c r="H2472" s="20">
        <f t="shared" si="343"/>
        <v>-47</v>
      </c>
      <c r="I2472" s="17">
        <f t="shared" si="344"/>
        <v>5559.16</v>
      </c>
      <c r="J2472" s="17">
        <f t="shared" si="345"/>
        <v>13</v>
      </c>
      <c r="K2472" s="21">
        <f t="shared" si="346"/>
        <v>-131.28</v>
      </c>
      <c r="L2472" s="17">
        <f t="shared" si="347"/>
        <v>24</v>
      </c>
      <c r="M2472" s="17">
        <f t="shared" si="348"/>
        <v>14</v>
      </c>
      <c r="N2472" s="17">
        <f t="shared" si="349"/>
        <v>-2838.7200000000003</v>
      </c>
      <c r="O2472" s="22">
        <f t="shared" si="350"/>
        <v>-1655.92</v>
      </c>
    </row>
    <row r="2473" spans="1:15" ht="15">
      <c r="A2473" t="s">
        <v>2211</v>
      </c>
      <c r="B2473" s="16">
        <v>43602</v>
      </c>
      <c r="C2473" s="16">
        <v>43612</v>
      </c>
      <c r="D2473" s="17">
        <v>60</v>
      </c>
      <c r="E2473">
        <v>-120.83</v>
      </c>
      <c r="F2473" s="19">
        <f t="shared" si="342"/>
        <v>43673</v>
      </c>
      <c r="G2473" s="16">
        <v>43626</v>
      </c>
      <c r="H2473" s="20">
        <f t="shared" si="343"/>
        <v>-47</v>
      </c>
      <c r="I2473" s="17">
        <f t="shared" si="344"/>
        <v>5679.01</v>
      </c>
      <c r="J2473" s="17">
        <f t="shared" si="345"/>
        <v>13</v>
      </c>
      <c r="K2473" s="21">
        <f t="shared" si="346"/>
        <v>-133.82999999999998</v>
      </c>
      <c r="L2473" s="17">
        <f t="shared" si="347"/>
        <v>24</v>
      </c>
      <c r="M2473" s="17">
        <f t="shared" si="348"/>
        <v>14</v>
      </c>
      <c r="N2473" s="17">
        <f t="shared" si="349"/>
        <v>-2899.92</v>
      </c>
      <c r="O2473" s="22">
        <f t="shared" si="350"/>
        <v>-1691.62</v>
      </c>
    </row>
    <row r="2474" spans="1:15" ht="15">
      <c r="A2474" t="s">
        <v>2212</v>
      </c>
      <c r="B2474" s="16">
        <v>43602</v>
      </c>
      <c r="C2474" s="16">
        <v>43612</v>
      </c>
      <c r="D2474" s="17">
        <v>60</v>
      </c>
      <c r="E2474">
        <v>-24.54</v>
      </c>
      <c r="F2474" s="19">
        <f t="shared" si="342"/>
        <v>43673</v>
      </c>
      <c r="G2474" s="16">
        <v>43626</v>
      </c>
      <c r="H2474" s="20">
        <f t="shared" si="343"/>
        <v>-47</v>
      </c>
      <c r="I2474" s="17">
        <f t="shared" si="344"/>
        <v>1153.3799999999999</v>
      </c>
      <c r="J2474" s="17">
        <f t="shared" si="345"/>
        <v>13</v>
      </c>
      <c r="K2474" s="21">
        <f t="shared" si="346"/>
        <v>-37.54</v>
      </c>
      <c r="L2474" s="17">
        <f t="shared" si="347"/>
        <v>24</v>
      </c>
      <c r="M2474" s="17">
        <f t="shared" si="348"/>
        <v>14</v>
      </c>
      <c r="N2474" s="17">
        <f t="shared" si="349"/>
        <v>-588.96</v>
      </c>
      <c r="O2474" s="22">
        <f t="shared" si="350"/>
        <v>-343.56</v>
      </c>
    </row>
    <row r="2475" spans="1:15" ht="15">
      <c r="A2475" t="s">
        <v>2213</v>
      </c>
      <c r="B2475" s="16">
        <v>43602</v>
      </c>
      <c r="C2475" s="16">
        <v>43612</v>
      </c>
      <c r="D2475" s="17">
        <v>60</v>
      </c>
      <c r="E2475">
        <v>-287.51</v>
      </c>
      <c r="F2475" s="19">
        <f t="shared" si="342"/>
        <v>43673</v>
      </c>
      <c r="G2475" s="16">
        <v>43626</v>
      </c>
      <c r="H2475" s="20">
        <f t="shared" si="343"/>
        <v>-47</v>
      </c>
      <c r="I2475" s="17">
        <f t="shared" si="344"/>
        <v>13512.97</v>
      </c>
      <c r="J2475" s="17">
        <f t="shared" si="345"/>
        <v>13</v>
      </c>
      <c r="K2475" s="21">
        <f t="shared" si="346"/>
        <v>-300.51</v>
      </c>
      <c r="L2475" s="17">
        <f t="shared" si="347"/>
        <v>24</v>
      </c>
      <c r="M2475" s="17">
        <f t="shared" si="348"/>
        <v>14</v>
      </c>
      <c r="N2475" s="17">
        <f t="shared" si="349"/>
        <v>-6900.24</v>
      </c>
      <c r="O2475" s="22">
        <f t="shared" si="350"/>
        <v>-4025.14</v>
      </c>
    </row>
    <row r="2476" spans="1:15" ht="15">
      <c r="A2476" t="s">
        <v>2214</v>
      </c>
      <c r="B2476" s="16">
        <v>43602</v>
      </c>
      <c r="C2476" s="16">
        <v>43612</v>
      </c>
      <c r="D2476" s="17">
        <v>60</v>
      </c>
      <c r="E2476">
        <v>-606.22</v>
      </c>
      <c r="F2476" s="19">
        <f t="shared" si="342"/>
        <v>43673</v>
      </c>
      <c r="G2476" s="16">
        <v>43626</v>
      </c>
      <c r="H2476" s="20">
        <f t="shared" si="343"/>
        <v>-47</v>
      </c>
      <c r="I2476" s="17">
        <f t="shared" si="344"/>
        <v>28492.34</v>
      </c>
      <c r="J2476" s="17">
        <f t="shared" si="345"/>
        <v>13</v>
      </c>
      <c r="K2476" s="21">
        <f t="shared" si="346"/>
        <v>-619.22</v>
      </c>
      <c r="L2476" s="17">
        <f t="shared" si="347"/>
        <v>24</v>
      </c>
      <c r="M2476" s="17">
        <f t="shared" si="348"/>
        <v>14</v>
      </c>
      <c r="N2476" s="17">
        <f t="shared" si="349"/>
        <v>-14549.28</v>
      </c>
      <c r="O2476" s="22">
        <f t="shared" si="350"/>
        <v>-8487.08</v>
      </c>
    </row>
    <row r="2477" spans="1:15" ht="15">
      <c r="A2477" t="s">
        <v>2215</v>
      </c>
      <c r="B2477" s="16">
        <v>43602</v>
      </c>
      <c r="C2477" s="16">
        <v>43612</v>
      </c>
      <c r="D2477" s="17">
        <v>60</v>
      </c>
      <c r="E2477">
        <v>-39.14</v>
      </c>
      <c r="F2477" s="19">
        <f t="shared" si="342"/>
        <v>43673</v>
      </c>
      <c r="G2477" s="16">
        <v>43626</v>
      </c>
      <c r="H2477" s="20">
        <f t="shared" si="343"/>
        <v>-47</v>
      </c>
      <c r="I2477" s="17">
        <f t="shared" si="344"/>
        <v>1839.58</v>
      </c>
      <c r="J2477" s="17">
        <f t="shared" si="345"/>
        <v>13</v>
      </c>
      <c r="K2477" s="21">
        <f t="shared" si="346"/>
        <v>-52.14</v>
      </c>
      <c r="L2477" s="17">
        <f t="shared" si="347"/>
        <v>24</v>
      </c>
      <c r="M2477" s="17">
        <f t="shared" si="348"/>
        <v>14</v>
      </c>
      <c r="N2477" s="17">
        <f t="shared" si="349"/>
        <v>-939.36</v>
      </c>
      <c r="O2477" s="22">
        <f t="shared" si="350"/>
        <v>-547.96</v>
      </c>
    </row>
    <row r="2478" spans="1:15" ht="15">
      <c r="A2478" t="s">
        <v>2216</v>
      </c>
      <c r="B2478" s="16">
        <v>43602</v>
      </c>
      <c r="C2478" s="16">
        <v>43612</v>
      </c>
      <c r="D2478" s="17">
        <v>60</v>
      </c>
      <c r="E2478">
        <v>-49.99</v>
      </c>
      <c r="F2478" s="19">
        <f t="shared" si="342"/>
        <v>43673</v>
      </c>
      <c r="G2478" s="16">
        <v>43567</v>
      </c>
      <c r="H2478" s="20">
        <f t="shared" si="343"/>
        <v>-106</v>
      </c>
      <c r="I2478" s="17">
        <f t="shared" si="344"/>
        <v>5298.9400000000005</v>
      </c>
      <c r="J2478" s="17">
        <f t="shared" si="345"/>
        <v>-45</v>
      </c>
      <c r="K2478" s="21">
        <f t="shared" si="346"/>
        <v>-4.990000000000002</v>
      </c>
      <c r="L2478" s="17">
        <f t="shared" si="347"/>
        <v>-35</v>
      </c>
      <c r="M2478" s="17">
        <f t="shared" si="348"/>
        <v>-45</v>
      </c>
      <c r="N2478" s="17">
        <f t="shared" si="349"/>
        <v>1749.65</v>
      </c>
      <c r="O2478" s="22">
        <f t="shared" si="350"/>
        <v>2249.55</v>
      </c>
    </row>
    <row r="2479" spans="1:15" ht="15">
      <c r="A2479" t="s">
        <v>2217</v>
      </c>
      <c r="B2479" s="16">
        <v>43602</v>
      </c>
      <c r="C2479" s="16">
        <v>43612</v>
      </c>
      <c r="D2479" s="17">
        <v>60</v>
      </c>
      <c r="E2479">
        <v>-58.77</v>
      </c>
      <c r="F2479" s="19">
        <f t="shared" si="342"/>
        <v>43673</v>
      </c>
      <c r="G2479" s="16">
        <v>43584</v>
      </c>
      <c r="H2479" s="20">
        <f t="shared" si="343"/>
        <v>-89</v>
      </c>
      <c r="I2479" s="17">
        <f t="shared" si="344"/>
        <v>5230.530000000001</v>
      </c>
      <c r="J2479" s="17">
        <f t="shared" si="345"/>
        <v>-28</v>
      </c>
      <c r="K2479" s="21">
        <f t="shared" si="346"/>
        <v>-30.770000000000003</v>
      </c>
      <c r="L2479" s="17">
        <f t="shared" si="347"/>
        <v>-18</v>
      </c>
      <c r="M2479" s="17">
        <f t="shared" si="348"/>
        <v>-28</v>
      </c>
      <c r="N2479" s="17">
        <f t="shared" si="349"/>
        <v>1057.8600000000001</v>
      </c>
      <c r="O2479" s="22">
        <f t="shared" si="350"/>
        <v>1645.5600000000002</v>
      </c>
    </row>
    <row r="2480" spans="1:15" ht="15">
      <c r="A2480" t="s">
        <v>2218</v>
      </c>
      <c r="B2480" s="16">
        <v>43602</v>
      </c>
      <c r="C2480" s="16">
        <v>43612</v>
      </c>
      <c r="D2480" s="17">
        <v>60</v>
      </c>
      <c r="E2480">
        <v>-254.42</v>
      </c>
      <c r="F2480" s="19">
        <f t="shared" si="342"/>
        <v>43673</v>
      </c>
      <c r="G2480" s="16">
        <v>43607</v>
      </c>
      <c r="H2480" s="20">
        <f t="shared" si="343"/>
        <v>-66</v>
      </c>
      <c r="I2480" s="17">
        <f t="shared" si="344"/>
        <v>16791.719999999998</v>
      </c>
      <c r="J2480" s="17">
        <f t="shared" si="345"/>
        <v>-5</v>
      </c>
      <c r="K2480" s="21">
        <f t="shared" si="346"/>
        <v>-249.42</v>
      </c>
      <c r="L2480" s="17">
        <f t="shared" si="347"/>
        <v>5</v>
      </c>
      <c r="M2480" s="17">
        <f t="shared" si="348"/>
        <v>-5</v>
      </c>
      <c r="N2480" s="17">
        <f t="shared" si="349"/>
        <v>-1272.1</v>
      </c>
      <c r="O2480" s="22">
        <f t="shared" si="350"/>
        <v>1272.1</v>
      </c>
    </row>
    <row r="2481" spans="1:15" ht="15">
      <c r="A2481" t="s">
        <v>2219</v>
      </c>
      <c r="B2481" s="16">
        <v>43602</v>
      </c>
      <c r="C2481" s="16">
        <v>43612</v>
      </c>
      <c r="D2481" s="17">
        <v>60</v>
      </c>
      <c r="E2481">
        <v>-233.34</v>
      </c>
      <c r="F2481" s="19">
        <f t="shared" si="342"/>
        <v>43673</v>
      </c>
      <c r="G2481" s="16">
        <v>43607</v>
      </c>
      <c r="H2481" s="20">
        <f t="shared" si="343"/>
        <v>-66</v>
      </c>
      <c r="I2481" s="17">
        <f t="shared" si="344"/>
        <v>15400.44</v>
      </c>
      <c r="J2481" s="17">
        <f t="shared" si="345"/>
        <v>-5</v>
      </c>
      <c r="K2481" s="21">
        <f t="shared" si="346"/>
        <v>-228.34</v>
      </c>
      <c r="L2481" s="17">
        <f t="shared" si="347"/>
        <v>5</v>
      </c>
      <c r="M2481" s="17">
        <f t="shared" si="348"/>
        <v>-5</v>
      </c>
      <c r="N2481" s="17">
        <f t="shared" si="349"/>
        <v>-1166.7</v>
      </c>
      <c r="O2481" s="22">
        <f t="shared" si="350"/>
        <v>1166.7</v>
      </c>
    </row>
    <row r="2482" spans="1:15" ht="15">
      <c r="A2482" t="s">
        <v>2220</v>
      </c>
      <c r="B2482" s="16">
        <v>43602</v>
      </c>
      <c r="C2482" s="16">
        <v>43612</v>
      </c>
      <c r="D2482" s="17">
        <v>60</v>
      </c>
      <c r="E2482">
        <v>-174.87</v>
      </c>
      <c r="F2482" s="19">
        <f t="shared" si="342"/>
        <v>43673</v>
      </c>
      <c r="G2482" s="16">
        <v>43600</v>
      </c>
      <c r="H2482" s="20">
        <f t="shared" si="343"/>
        <v>-73</v>
      </c>
      <c r="I2482" s="17">
        <f t="shared" si="344"/>
        <v>12765.51</v>
      </c>
      <c r="J2482" s="17">
        <f t="shared" si="345"/>
        <v>-12</v>
      </c>
      <c r="K2482" s="21">
        <f t="shared" si="346"/>
        <v>-162.87</v>
      </c>
      <c r="L2482" s="17">
        <f t="shared" si="347"/>
        <v>-2</v>
      </c>
      <c r="M2482" s="17">
        <f t="shared" si="348"/>
        <v>-12</v>
      </c>
      <c r="N2482" s="17">
        <f t="shared" si="349"/>
        <v>349.74</v>
      </c>
      <c r="O2482" s="22">
        <f t="shared" si="350"/>
        <v>2098.44</v>
      </c>
    </row>
    <row r="2483" spans="1:15" ht="15">
      <c r="A2483" t="s">
        <v>2221</v>
      </c>
      <c r="B2483" s="16">
        <v>43602</v>
      </c>
      <c r="C2483" s="16">
        <v>43612</v>
      </c>
      <c r="D2483" s="17">
        <v>60</v>
      </c>
      <c r="E2483">
        <v>-84.98</v>
      </c>
      <c r="F2483" s="19">
        <f t="shared" si="342"/>
        <v>43673</v>
      </c>
      <c r="G2483" s="16">
        <v>43616</v>
      </c>
      <c r="H2483" s="20">
        <f t="shared" si="343"/>
        <v>-57</v>
      </c>
      <c r="I2483" s="17">
        <f t="shared" si="344"/>
        <v>4843.860000000001</v>
      </c>
      <c r="J2483" s="17">
        <f t="shared" si="345"/>
        <v>4</v>
      </c>
      <c r="K2483" s="21">
        <f t="shared" si="346"/>
        <v>-88.98</v>
      </c>
      <c r="L2483" s="17">
        <f t="shared" si="347"/>
        <v>14</v>
      </c>
      <c r="M2483" s="17">
        <f t="shared" si="348"/>
        <v>4</v>
      </c>
      <c r="N2483" s="17">
        <f t="shared" si="349"/>
        <v>-1189.72</v>
      </c>
      <c r="O2483" s="22">
        <f t="shared" si="350"/>
        <v>-339.92</v>
      </c>
    </row>
    <row r="2484" spans="1:15" ht="15">
      <c r="A2484" t="s">
        <v>2222</v>
      </c>
      <c r="B2484" s="16">
        <v>43602</v>
      </c>
      <c r="C2484" s="16">
        <v>43612</v>
      </c>
      <c r="D2484" s="17">
        <v>60</v>
      </c>
      <c r="E2484">
        <v>-154.53</v>
      </c>
      <c r="F2484" s="19">
        <f t="shared" si="342"/>
        <v>43673</v>
      </c>
      <c r="G2484" s="16">
        <v>43616</v>
      </c>
      <c r="H2484" s="20">
        <f t="shared" si="343"/>
        <v>-57</v>
      </c>
      <c r="I2484" s="17">
        <f t="shared" si="344"/>
        <v>8808.210000000001</v>
      </c>
      <c r="J2484" s="17">
        <f t="shared" si="345"/>
        <v>4</v>
      </c>
      <c r="K2484" s="21">
        <f t="shared" si="346"/>
        <v>-158.53</v>
      </c>
      <c r="L2484" s="17">
        <f t="shared" si="347"/>
        <v>14</v>
      </c>
      <c r="M2484" s="17">
        <f t="shared" si="348"/>
        <v>4</v>
      </c>
      <c r="N2484" s="17">
        <f t="shared" si="349"/>
        <v>-2163.42</v>
      </c>
      <c r="O2484" s="22">
        <f t="shared" si="350"/>
        <v>-618.12</v>
      </c>
    </row>
    <row r="2485" spans="1:15" ht="15">
      <c r="A2485" t="s">
        <v>2223</v>
      </c>
      <c r="B2485" s="16">
        <v>43602</v>
      </c>
      <c r="C2485" s="16">
        <v>43612</v>
      </c>
      <c r="D2485" s="17">
        <v>60</v>
      </c>
      <c r="E2485">
        <v>-68.52</v>
      </c>
      <c r="F2485" s="19">
        <f t="shared" si="342"/>
        <v>43673</v>
      </c>
      <c r="G2485" s="16">
        <v>43616</v>
      </c>
      <c r="H2485" s="20">
        <f t="shared" si="343"/>
        <v>-57</v>
      </c>
      <c r="I2485" s="17">
        <f t="shared" si="344"/>
        <v>3905.64</v>
      </c>
      <c r="J2485" s="17">
        <f t="shared" si="345"/>
        <v>4</v>
      </c>
      <c r="K2485" s="21">
        <f t="shared" si="346"/>
        <v>-72.52</v>
      </c>
      <c r="L2485" s="17">
        <f t="shared" si="347"/>
        <v>14</v>
      </c>
      <c r="M2485" s="17">
        <f t="shared" si="348"/>
        <v>4</v>
      </c>
      <c r="N2485" s="17">
        <f t="shared" si="349"/>
        <v>-959.28</v>
      </c>
      <c r="O2485" s="22">
        <f t="shared" si="350"/>
        <v>-274.08</v>
      </c>
    </row>
    <row r="2486" spans="1:15" ht="15">
      <c r="A2486" t="s">
        <v>2224</v>
      </c>
      <c r="B2486" s="16">
        <v>43602</v>
      </c>
      <c r="C2486" s="16">
        <v>43612</v>
      </c>
      <c r="D2486" s="17">
        <v>60</v>
      </c>
      <c r="E2486">
        <v>-531.29</v>
      </c>
      <c r="F2486" s="19">
        <f t="shared" si="342"/>
        <v>43673</v>
      </c>
      <c r="G2486" s="16">
        <v>43616</v>
      </c>
      <c r="H2486" s="20">
        <f t="shared" si="343"/>
        <v>-57</v>
      </c>
      <c r="I2486" s="17">
        <f t="shared" si="344"/>
        <v>30283.53</v>
      </c>
      <c r="J2486" s="17">
        <f t="shared" si="345"/>
        <v>4</v>
      </c>
      <c r="K2486" s="21">
        <f t="shared" si="346"/>
        <v>-535.29</v>
      </c>
      <c r="L2486" s="17">
        <f t="shared" si="347"/>
        <v>14</v>
      </c>
      <c r="M2486" s="17">
        <f t="shared" si="348"/>
        <v>4</v>
      </c>
      <c r="N2486" s="17">
        <f t="shared" si="349"/>
        <v>-7438.0599999999995</v>
      </c>
      <c r="O2486" s="22">
        <f t="shared" si="350"/>
        <v>-2125.16</v>
      </c>
    </row>
    <row r="2487" spans="1:15" ht="15">
      <c r="A2487" t="s">
        <v>2225</v>
      </c>
      <c r="B2487" s="16">
        <v>43602</v>
      </c>
      <c r="C2487" s="16">
        <v>43612</v>
      </c>
      <c r="D2487" s="17">
        <v>60</v>
      </c>
      <c r="E2487" s="18">
        <v>-53294.01</v>
      </c>
      <c r="F2487" s="19">
        <f t="shared" si="342"/>
        <v>43673</v>
      </c>
      <c r="G2487" s="16">
        <v>43616</v>
      </c>
      <c r="H2487" s="20">
        <f t="shared" si="343"/>
        <v>-57</v>
      </c>
      <c r="I2487" s="17">
        <f t="shared" si="344"/>
        <v>3037758.5700000003</v>
      </c>
      <c r="J2487" s="17">
        <f t="shared" si="345"/>
        <v>4</v>
      </c>
      <c r="K2487" s="21">
        <f t="shared" si="346"/>
        <v>-53298.01</v>
      </c>
      <c r="L2487" s="17">
        <f t="shared" si="347"/>
        <v>14</v>
      </c>
      <c r="M2487" s="17">
        <f t="shared" si="348"/>
        <v>4</v>
      </c>
      <c r="N2487" s="17">
        <f t="shared" si="349"/>
        <v>-746116.14</v>
      </c>
      <c r="O2487" s="22">
        <f t="shared" si="350"/>
        <v>-213176.04</v>
      </c>
    </row>
    <row r="2488" spans="1:15" ht="15">
      <c r="A2488" t="s">
        <v>2226</v>
      </c>
      <c r="B2488" s="16">
        <v>43602</v>
      </c>
      <c r="C2488" s="16">
        <v>43612</v>
      </c>
      <c r="D2488" s="17">
        <v>60</v>
      </c>
      <c r="E2488">
        <v>-102.84</v>
      </c>
      <c r="F2488" s="19">
        <f t="shared" si="342"/>
        <v>43673</v>
      </c>
      <c r="G2488" s="16">
        <v>43557</v>
      </c>
      <c r="H2488" s="20">
        <f t="shared" si="343"/>
        <v>-116</v>
      </c>
      <c r="I2488" s="17">
        <f t="shared" si="344"/>
        <v>11929.44</v>
      </c>
      <c r="J2488" s="17">
        <f t="shared" si="345"/>
        <v>-55</v>
      </c>
      <c r="K2488" s="21">
        <f t="shared" si="346"/>
        <v>-47.84</v>
      </c>
      <c r="L2488" s="17">
        <f t="shared" si="347"/>
        <v>-45</v>
      </c>
      <c r="M2488" s="17">
        <f t="shared" si="348"/>
        <v>-55</v>
      </c>
      <c r="N2488" s="17">
        <f t="shared" si="349"/>
        <v>4627.8</v>
      </c>
      <c r="O2488" s="22">
        <f t="shared" si="350"/>
        <v>5656.2</v>
      </c>
    </row>
    <row r="2489" spans="1:15" ht="15">
      <c r="A2489" t="s">
        <v>2227</v>
      </c>
      <c r="B2489" s="16">
        <v>43602</v>
      </c>
      <c r="C2489" s="16">
        <v>43612</v>
      </c>
      <c r="D2489" s="17">
        <v>60</v>
      </c>
      <c r="E2489">
        <v>-246.14</v>
      </c>
      <c r="F2489" s="19">
        <f t="shared" si="342"/>
        <v>43673</v>
      </c>
      <c r="G2489" s="16">
        <v>43557</v>
      </c>
      <c r="H2489" s="20">
        <f t="shared" si="343"/>
        <v>-116</v>
      </c>
      <c r="I2489" s="17">
        <f t="shared" si="344"/>
        <v>28552.239999999998</v>
      </c>
      <c r="J2489" s="17">
        <f t="shared" si="345"/>
        <v>-55</v>
      </c>
      <c r="K2489" s="21">
        <f t="shared" si="346"/>
        <v>-191.14</v>
      </c>
      <c r="L2489" s="17">
        <f t="shared" si="347"/>
        <v>-45</v>
      </c>
      <c r="M2489" s="17">
        <f t="shared" si="348"/>
        <v>-55</v>
      </c>
      <c r="N2489" s="17">
        <f t="shared" si="349"/>
        <v>11076.3</v>
      </c>
      <c r="O2489" s="22">
        <f t="shared" si="350"/>
        <v>13537.699999999999</v>
      </c>
    </row>
    <row r="2490" spans="1:15" ht="15">
      <c r="A2490" t="s">
        <v>2228</v>
      </c>
      <c r="B2490" s="16">
        <v>43602</v>
      </c>
      <c r="C2490" s="16">
        <v>43612</v>
      </c>
      <c r="D2490" s="17">
        <v>60</v>
      </c>
      <c r="E2490" s="18">
        <v>-1004.01</v>
      </c>
      <c r="F2490" s="19">
        <f t="shared" si="342"/>
        <v>43673</v>
      </c>
      <c r="G2490" s="16">
        <v>43585</v>
      </c>
      <c r="H2490" s="20">
        <f t="shared" si="343"/>
        <v>-88</v>
      </c>
      <c r="I2490" s="17">
        <f t="shared" si="344"/>
        <v>88352.88</v>
      </c>
      <c r="J2490" s="17">
        <f t="shared" si="345"/>
        <v>-27</v>
      </c>
      <c r="K2490" s="21">
        <f t="shared" si="346"/>
        <v>-977.01</v>
      </c>
      <c r="L2490" s="17">
        <f t="shared" si="347"/>
        <v>-17</v>
      </c>
      <c r="M2490" s="17">
        <f t="shared" si="348"/>
        <v>-27</v>
      </c>
      <c r="N2490" s="17">
        <f t="shared" si="349"/>
        <v>17068.17</v>
      </c>
      <c r="O2490" s="22">
        <f t="shared" si="350"/>
        <v>27108.27</v>
      </c>
    </row>
    <row r="2491" spans="1:15" ht="15">
      <c r="A2491" t="s">
        <v>2229</v>
      </c>
      <c r="B2491" s="16">
        <v>43602</v>
      </c>
      <c r="C2491" s="16">
        <v>43612</v>
      </c>
      <c r="D2491" s="17">
        <v>60</v>
      </c>
      <c r="E2491">
        <v>-208.76</v>
      </c>
      <c r="F2491" s="19">
        <f t="shared" si="342"/>
        <v>43673</v>
      </c>
      <c r="G2491" s="16">
        <v>43585</v>
      </c>
      <c r="H2491" s="20">
        <f t="shared" si="343"/>
        <v>-88</v>
      </c>
      <c r="I2491" s="17">
        <f t="shared" si="344"/>
        <v>18370.879999999997</v>
      </c>
      <c r="J2491" s="17">
        <f t="shared" si="345"/>
        <v>-27</v>
      </c>
      <c r="K2491" s="21">
        <f t="shared" si="346"/>
        <v>-181.76</v>
      </c>
      <c r="L2491" s="17">
        <f t="shared" si="347"/>
        <v>-17</v>
      </c>
      <c r="M2491" s="17">
        <f t="shared" si="348"/>
        <v>-27</v>
      </c>
      <c r="N2491" s="17">
        <f t="shared" si="349"/>
        <v>3548.92</v>
      </c>
      <c r="O2491" s="22">
        <f t="shared" si="350"/>
        <v>5636.5199999999995</v>
      </c>
    </row>
    <row r="2492" spans="1:15" ht="15">
      <c r="A2492" t="s">
        <v>2230</v>
      </c>
      <c r="B2492" s="16">
        <v>43602</v>
      </c>
      <c r="C2492" s="16">
        <v>43612</v>
      </c>
      <c r="D2492" s="17">
        <v>60</v>
      </c>
      <c r="E2492">
        <v>-464.86</v>
      </c>
      <c r="F2492" s="19">
        <f t="shared" si="342"/>
        <v>43673</v>
      </c>
      <c r="G2492" s="16">
        <v>43585</v>
      </c>
      <c r="H2492" s="20">
        <f t="shared" si="343"/>
        <v>-88</v>
      </c>
      <c r="I2492" s="17">
        <f t="shared" si="344"/>
        <v>40907.68</v>
      </c>
      <c r="J2492" s="17">
        <f t="shared" si="345"/>
        <v>-27</v>
      </c>
      <c r="K2492" s="21">
        <f t="shared" si="346"/>
        <v>-437.86</v>
      </c>
      <c r="L2492" s="17">
        <f t="shared" si="347"/>
        <v>-17</v>
      </c>
      <c r="M2492" s="17">
        <f t="shared" si="348"/>
        <v>-27</v>
      </c>
      <c r="N2492" s="17">
        <f t="shared" si="349"/>
        <v>7902.62</v>
      </c>
      <c r="O2492" s="22">
        <f t="shared" si="350"/>
        <v>12551.220000000001</v>
      </c>
    </row>
    <row r="2493" spans="1:15" ht="15">
      <c r="A2493" t="s">
        <v>2231</v>
      </c>
      <c r="B2493" s="16">
        <v>43602</v>
      </c>
      <c r="C2493" s="16">
        <v>43612</v>
      </c>
      <c r="D2493" s="17">
        <v>60</v>
      </c>
      <c r="E2493" s="18">
        <v>-2749.73</v>
      </c>
      <c r="F2493" s="19">
        <f t="shared" si="342"/>
        <v>43673</v>
      </c>
      <c r="G2493" s="16">
        <v>43570</v>
      </c>
      <c r="H2493" s="20">
        <f t="shared" si="343"/>
        <v>-103</v>
      </c>
      <c r="I2493" s="17">
        <f t="shared" si="344"/>
        <v>283222.19</v>
      </c>
      <c r="J2493" s="17">
        <f t="shared" si="345"/>
        <v>-42</v>
      </c>
      <c r="K2493" s="21">
        <f t="shared" si="346"/>
        <v>-2707.73</v>
      </c>
      <c r="L2493" s="17">
        <f t="shared" si="347"/>
        <v>-32</v>
      </c>
      <c r="M2493" s="17">
        <f t="shared" si="348"/>
        <v>-42</v>
      </c>
      <c r="N2493" s="17">
        <f t="shared" si="349"/>
        <v>87991.36</v>
      </c>
      <c r="O2493" s="22">
        <f t="shared" si="350"/>
        <v>115488.66</v>
      </c>
    </row>
    <row r="2494" spans="1:15" ht="15">
      <c r="A2494" t="s">
        <v>2232</v>
      </c>
      <c r="B2494" s="16">
        <v>43602</v>
      </c>
      <c r="C2494" s="16">
        <v>43612</v>
      </c>
      <c r="D2494" s="17">
        <v>60</v>
      </c>
      <c r="E2494">
        <v>-96.67</v>
      </c>
      <c r="F2494" s="19">
        <f t="shared" si="342"/>
        <v>43673</v>
      </c>
      <c r="G2494" s="16">
        <v>43570</v>
      </c>
      <c r="H2494" s="20">
        <f t="shared" si="343"/>
        <v>-103</v>
      </c>
      <c r="I2494" s="17">
        <f t="shared" si="344"/>
        <v>9957.01</v>
      </c>
      <c r="J2494" s="17">
        <f t="shared" si="345"/>
        <v>-42</v>
      </c>
      <c r="K2494" s="21">
        <f t="shared" si="346"/>
        <v>-54.67</v>
      </c>
      <c r="L2494" s="17">
        <f t="shared" si="347"/>
        <v>-32</v>
      </c>
      <c r="M2494" s="17">
        <f t="shared" si="348"/>
        <v>-42</v>
      </c>
      <c r="N2494" s="17">
        <f t="shared" si="349"/>
        <v>3093.44</v>
      </c>
      <c r="O2494" s="22">
        <f t="shared" si="350"/>
        <v>4060.14</v>
      </c>
    </row>
    <row r="2495" spans="1:15" ht="15">
      <c r="A2495" t="s">
        <v>2233</v>
      </c>
      <c r="B2495" s="16">
        <v>43602</v>
      </c>
      <c r="C2495" s="16">
        <v>43612</v>
      </c>
      <c r="D2495" s="17">
        <v>60</v>
      </c>
      <c r="E2495">
        <v>-73.74</v>
      </c>
      <c r="F2495" s="19">
        <f t="shared" si="342"/>
        <v>43673</v>
      </c>
      <c r="G2495" s="16">
        <v>43567</v>
      </c>
      <c r="H2495" s="20">
        <f t="shared" si="343"/>
        <v>-106</v>
      </c>
      <c r="I2495" s="17">
        <f t="shared" si="344"/>
        <v>7816.44</v>
      </c>
      <c r="J2495" s="17">
        <f t="shared" si="345"/>
        <v>-45</v>
      </c>
      <c r="K2495" s="21">
        <f t="shared" si="346"/>
        <v>-28.739999999999995</v>
      </c>
      <c r="L2495" s="17">
        <f t="shared" si="347"/>
        <v>-35</v>
      </c>
      <c r="M2495" s="17">
        <f t="shared" si="348"/>
        <v>-45</v>
      </c>
      <c r="N2495" s="17">
        <f t="shared" si="349"/>
        <v>2580.8999999999996</v>
      </c>
      <c r="O2495" s="22">
        <f t="shared" si="350"/>
        <v>3318.2999999999997</v>
      </c>
    </row>
    <row r="2496" spans="1:15" ht="15">
      <c r="A2496" t="s">
        <v>2234</v>
      </c>
      <c r="B2496" s="16">
        <v>43602</v>
      </c>
      <c r="C2496" s="16">
        <v>43612</v>
      </c>
      <c r="D2496" s="17">
        <v>60</v>
      </c>
      <c r="E2496">
        <v>-65.86</v>
      </c>
      <c r="F2496" s="19">
        <f t="shared" si="342"/>
        <v>43673</v>
      </c>
      <c r="G2496" s="16">
        <v>43567</v>
      </c>
      <c r="H2496" s="20">
        <f t="shared" si="343"/>
        <v>-106</v>
      </c>
      <c r="I2496" s="17">
        <f t="shared" si="344"/>
        <v>6981.16</v>
      </c>
      <c r="J2496" s="17">
        <f t="shared" si="345"/>
        <v>-45</v>
      </c>
      <c r="K2496" s="21">
        <f t="shared" si="346"/>
        <v>-20.86</v>
      </c>
      <c r="L2496" s="17">
        <f t="shared" si="347"/>
        <v>-35</v>
      </c>
      <c r="M2496" s="17">
        <f t="shared" si="348"/>
        <v>-45</v>
      </c>
      <c r="N2496" s="17">
        <f t="shared" si="349"/>
        <v>2305.1</v>
      </c>
      <c r="O2496" s="22">
        <f t="shared" si="350"/>
        <v>2963.7</v>
      </c>
    </row>
    <row r="2497" spans="1:15" ht="15">
      <c r="A2497" t="s">
        <v>2235</v>
      </c>
      <c r="B2497" s="16">
        <v>43602</v>
      </c>
      <c r="C2497" s="16">
        <v>43612</v>
      </c>
      <c r="D2497" s="17">
        <v>60</v>
      </c>
      <c r="E2497">
        <v>-291.39</v>
      </c>
      <c r="F2497" s="19">
        <f t="shared" si="342"/>
        <v>43673</v>
      </c>
      <c r="G2497" s="16">
        <v>43563</v>
      </c>
      <c r="H2497" s="20">
        <f t="shared" si="343"/>
        <v>-110</v>
      </c>
      <c r="I2497" s="17">
        <f t="shared" si="344"/>
        <v>32052.899999999998</v>
      </c>
      <c r="J2497" s="17">
        <f t="shared" si="345"/>
        <v>-49</v>
      </c>
      <c r="K2497" s="21">
        <f t="shared" si="346"/>
        <v>-242.39</v>
      </c>
      <c r="L2497" s="17">
        <f t="shared" si="347"/>
        <v>-39</v>
      </c>
      <c r="M2497" s="17">
        <f t="shared" si="348"/>
        <v>-49</v>
      </c>
      <c r="N2497" s="17">
        <f t="shared" si="349"/>
        <v>11364.21</v>
      </c>
      <c r="O2497" s="22">
        <f t="shared" si="350"/>
        <v>14278.109999999999</v>
      </c>
    </row>
    <row r="2498" spans="1:15" ht="15">
      <c r="A2498" t="s">
        <v>2236</v>
      </c>
      <c r="B2498" s="16">
        <v>43602</v>
      </c>
      <c r="C2498" s="16">
        <v>43612</v>
      </c>
      <c r="D2498" s="17">
        <v>60</v>
      </c>
      <c r="E2498">
        <v>-170.36</v>
      </c>
      <c r="F2498" s="19">
        <f t="shared" si="342"/>
        <v>43673</v>
      </c>
      <c r="G2498" s="16">
        <v>43563</v>
      </c>
      <c r="H2498" s="20">
        <f t="shared" si="343"/>
        <v>-110</v>
      </c>
      <c r="I2498" s="17">
        <f t="shared" si="344"/>
        <v>18739.600000000002</v>
      </c>
      <c r="J2498" s="17">
        <f t="shared" si="345"/>
        <v>-49</v>
      </c>
      <c r="K2498" s="21">
        <f t="shared" si="346"/>
        <v>-121.36000000000001</v>
      </c>
      <c r="L2498" s="17">
        <f t="shared" si="347"/>
        <v>-39</v>
      </c>
      <c r="M2498" s="17">
        <f t="shared" si="348"/>
        <v>-49</v>
      </c>
      <c r="N2498" s="17">
        <f t="shared" si="349"/>
        <v>6644.040000000001</v>
      </c>
      <c r="O2498" s="22">
        <f t="shared" si="350"/>
        <v>8347.640000000001</v>
      </c>
    </row>
    <row r="2499" spans="1:15" ht="15">
      <c r="A2499" t="s">
        <v>2237</v>
      </c>
      <c r="B2499" s="16">
        <v>43602</v>
      </c>
      <c r="C2499" s="16">
        <v>43612</v>
      </c>
      <c r="D2499" s="17">
        <v>60</v>
      </c>
      <c r="E2499">
        <v>-69.77</v>
      </c>
      <c r="F2499" s="19">
        <f t="shared" si="342"/>
        <v>43673</v>
      </c>
      <c r="G2499" s="16">
        <v>43578</v>
      </c>
      <c r="H2499" s="20">
        <f t="shared" si="343"/>
        <v>-95</v>
      </c>
      <c r="I2499" s="17">
        <f t="shared" si="344"/>
        <v>6628.15</v>
      </c>
      <c r="J2499" s="17">
        <f t="shared" si="345"/>
        <v>-34</v>
      </c>
      <c r="K2499" s="21">
        <f t="shared" si="346"/>
        <v>-35.769999999999996</v>
      </c>
      <c r="L2499" s="17">
        <f t="shared" si="347"/>
        <v>-24</v>
      </c>
      <c r="M2499" s="17">
        <f t="shared" si="348"/>
        <v>-34</v>
      </c>
      <c r="N2499" s="17">
        <f t="shared" si="349"/>
        <v>1674.48</v>
      </c>
      <c r="O2499" s="22">
        <f t="shared" si="350"/>
        <v>2372.18</v>
      </c>
    </row>
    <row r="2500" spans="1:15" ht="15">
      <c r="A2500" t="s">
        <v>2238</v>
      </c>
      <c r="B2500" s="16">
        <v>43602</v>
      </c>
      <c r="C2500" s="16">
        <v>43612</v>
      </c>
      <c r="D2500" s="17">
        <v>60</v>
      </c>
      <c r="E2500">
        <v>-173.15</v>
      </c>
      <c r="F2500" s="19">
        <f t="shared" si="342"/>
        <v>43673</v>
      </c>
      <c r="G2500" s="16">
        <v>43592</v>
      </c>
      <c r="H2500" s="20">
        <f t="shared" si="343"/>
        <v>-81</v>
      </c>
      <c r="I2500" s="17">
        <f t="shared" si="344"/>
        <v>14025.15</v>
      </c>
      <c r="J2500" s="17">
        <f t="shared" si="345"/>
        <v>-20</v>
      </c>
      <c r="K2500" s="21">
        <f t="shared" si="346"/>
        <v>-153.15</v>
      </c>
      <c r="L2500" s="17">
        <f t="shared" si="347"/>
        <v>-10</v>
      </c>
      <c r="M2500" s="17">
        <f t="shared" si="348"/>
        <v>-20</v>
      </c>
      <c r="N2500" s="17">
        <f t="shared" si="349"/>
        <v>1731.5</v>
      </c>
      <c r="O2500" s="22">
        <f t="shared" si="350"/>
        <v>3463</v>
      </c>
    </row>
    <row r="2501" spans="1:15" ht="15">
      <c r="A2501" t="s">
        <v>2239</v>
      </c>
      <c r="B2501" s="16">
        <v>43602</v>
      </c>
      <c r="C2501" s="16">
        <v>43612</v>
      </c>
      <c r="D2501" s="17">
        <v>60</v>
      </c>
      <c r="E2501">
        <v>-72.09</v>
      </c>
      <c r="F2501" s="19">
        <f t="shared" si="342"/>
        <v>43673</v>
      </c>
      <c r="G2501" s="16">
        <v>43614</v>
      </c>
      <c r="H2501" s="20">
        <f t="shared" si="343"/>
        <v>-59</v>
      </c>
      <c r="I2501" s="17">
        <f t="shared" si="344"/>
        <v>4253.31</v>
      </c>
      <c r="J2501" s="17">
        <f t="shared" si="345"/>
        <v>2</v>
      </c>
      <c r="K2501" s="21">
        <f t="shared" si="346"/>
        <v>-74.09</v>
      </c>
      <c r="L2501" s="17">
        <f t="shared" si="347"/>
        <v>12</v>
      </c>
      <c r="M2501" s="17">
        <f t="shared" si="348"/>
        <v>2</v>
      </c>
      <c r="N2501" s="17">
        <f t="shared" si="349"/>
        <v>-865.08</v>
      </c>
      <c r="O2501" s="22">
        <f t="shared" si="350"/>
        <v>-144.18</v>
      </c>
    </row>
    <row r="2502" spans="1:15" ht="15">
      <c r="A2502" t="s">
        <v>2240</v>
      </c>
      <c r="B2502" s="16">
        <v>43602</v>
      </c>
      <c r="C2502" s="16">
        <v>43612</v>
      </c>
      <c r="D2502" s="17">
        <v>60</v>
      </c>
      <c r="E2502">
        <v>-144.56</v>
      </c>
      <c r="F2502" s="19">
        <f t="shared" si="342"/>
        <v>43673</v>
      </c>
      <c r="G2502" s="16">
        <v>43619</v>
      </c>
      <c r="H2502" s="20">
        <f t="shared" si="343"/>
        <v>-54</v>
      </c>
      <c r="I2502" s="17">
        <f t="shared" si="344"/>
        <v>7806.24</v>
      </c>
      <c r="J2502" s="17">
        <f t="shared" si="345"/>
        <v>6</v>
      </c>
      <c r="K2502" s="21">
        <f t="shared" si="346"/>
        <v>-150.56</v>
      </c>
      <c r="L2502" s="17">
        <f t="shared" si="347"/>
        <v>17</v>
      </c>
      <c r="M2502" s="17">
        <f t="shared" si="348"/>
        <v>7</v>
      </c>
      <c r="N2502" s="17">
        <f t="shared" si="349"/>
        <v>-2457.52</v>
      </c>
      <c r="O2502" s="22">
        <f t="shared" si="350"/>
        <v>-1011.9200000000001</v>
      </c>
    </row>
    <row r="2503" spans="1:15" ht="15">
      <c r="A2503" t="s">
        <v>2241</v>
      </c>
      <c r="B2503" s="16">
        <v>43602</v>
      </c>
      <c r="C2503" s="16">
        <v>43612</v>
      </c>
      <c r="D2503" s="17">
        <v>60</v>
      </c>
      <c r="E2503">
        <v>-73.19</v>
      </c>
      <c r="F2503" s="19">
        <f t="shared" si="342"/>
        <v>43673</v>
      </c>
      <c r="G2503" s="16">
        <v>43642</v>
      </c>
      <c r="H2503" s="20">
        <f t="shared" si="343"/>
        <v>-31</v>
      </c>
      <c r="I2503" s="17">
        <f t="shared" si="344"/>
        <v>2268.89</v>
      </c>
      <c r="J2503" s="17">
        <f t="shared" si="345"/>
        <v>29</v>
      </c>
      <c r="K2503" s="21">
        <f t="shared" si="346"/>
        <v>-102.19</v>
      </c>
      <c r="L2503" s="17">
        <f t="shared" si="347"/>
        <v>40</v>
      </c>
      <c r="M2503" s="17">
        <f t="shared" si="348"/>
        <v>30</v>
      </c>
      <c r="N2503" s="17">
        <f t="shared" si="349"/>
        <v>-2927.6</v>
      </c>
      <c r="O2503" s="22">
        <f t="shared" si="350"/>
        <v>-2195.7</v>
      </c>
    </row>
    <row r="2504" spans="1:15" ht="15">
      <c r="A2504" t="s">
        <v>2242</v>
      </c>
      <c r="B2504" s="16">
        <v>43602</v>
      </c>
      <c r="C2504" s="16">
        <v>43612</v>
      </c>
      <c r="D2504" s="17">
        <v>60</v>
      </c>
      <c r="E2504" s="18">
        <v>-1889.58</v>
      </c>
      <c r="F2504" s="19">
        <f aca="true" t="shared" si="351" ref="F2504:F2567">_XLL.DATA.MESE(C2504,2)</f>
        <v>43673</v>
      </c>
      <c r="G2504" s="16">
        <v>43642</v>
      </c>
      <c r="H2504" s="20">
        <f aca="true" t="shared" si="352" ref="H2504:H2567">G2504-F2504</f>
        <v>-31</v>
      </c>
      <c r="I2504" s="17">
        <f aca="true" t="shared" si="353" ref="I2504:I2567">E2504*H2504</f>
        <v>58576.979999999996</v>
      </c>
      <c r="J2504" s="17">
        <f aca="true" t="shared" si="354" ref="J2504:J2567">DAYS360(C2504,G2504)</f>
        <v>29</v>
      </c>
      <c r="K2504" s="21">
        <f aca="true" t="shared" si="355" ref="K2504:K2567">E2504-J2504</f>
        <v>-1918.58</v>
      </c>
      <c r="L2504" s="17">
        <f aca="true" t="shared" si="356" ref="L2504:L2567">G2504-B2504</f>
        <v>40</v>
      </c>
      <c r="M2504" s="17">
        <f aca="true" t="shared" si="357" ref="M2504:M2567">G2504-C2504</f>
        <v>30</v>
      </c>
      <c r="N2504" s="17">
        <f aca="true" t="shared" si="358" ref="N2504:N2567">E2504*L2504</f>
        <v>-75583.2</v>
      </c>
      <c r="O2504" s="22">
        <f aca="true" t="shared" si="359" ref="O2504:O2567">E2504*M2504</f>
        <v>-56687.399999999994</v>
      </c>
    </row>
    <row r="2505" spans="1:15" ht="15">
      <c r="A2505" t="s">
        <v>2243</v>
      </c>
      <c r="B2505" s="16">
        <v>43605</v>
      </c>
      <c r="C2505" s="16">
        <v>43612</v>
      </c>
      <c r="D2505" s="17">
        <v>60</v>
      </c>
      <c r="E2505" s="18">
        <v>2749.73</v>
      </c>
      <c r="F2505" s="19">
        <f t="shared" si="351"/>
        <v>43673</v>
      </c>
      <c r="G2505" s="16">
        <v>43629</v>
      </c>
      <c r="H2505" s="20">
        <f t="shared" si="352"/>
        <v>-44</v>
      </c>
      <c r="I2505" s="17">
        <f t="shared" si="353"/>
        <v>-120988.12</v>
      </c>
      <c r="J2505" s="17">
        <f t="shared" si="354"/>
        <v>16</v>
      </c>
      <c r="K2505" s="21">
        <f t="shared" si="355"/>
        <v>2733.73</v>
      </c>
      <c r="L2505" s="17">
        <f t="shared" si="356"/>
        <v>24</v>
      </c>
      <c r="M2505" s="17">
        <f t="shared" si="357"/>
        <v>17</v>
      </c>
      <c r="N2505" s="17">
        <f t="shared" si="358"/>
        <v>65993.52</v>
      </c>
      <c r="O2505" s="22">
        <f t="shared" si="359"/>
        <v>46745.41</v>
      </c>
    </row>
    <row r="2506" spans="1:15" ht="15">
      <c r="A2506" t="s">
        <v>2244</v>
      </c>
      <c r="B2506" s="16">
        <v>43605</v>
      </c>
      <c r="C2506" s="16">
        <v>43612</v>
      </c>
      <c r="D2506" s="17">
        <v>60</v>
      </c>
      <c r="E2506">
        <v>170.36</v>
      </c>
      <c r="F2506" s="19">
        <f t="shared" si="351"/>
        <v>43673</v>
      </c>
      <c r="G2506" s="16">
        <v>43629</v>
      </c>
      <c r="H2506" s="20">
        <f t="shared" si="352"/>
        <v>-44</v>
      </c>
      <c r="I2506" s="17">
        <f t="shared" si="353"/>
        <v>-7495.84</v>
      </c>
      <c r="J2506" s="17">
        <f t="shared" si="354"/>
        <v>16</v>
      </c>
      <c r="K2506" s="21">
        <f t="shared" si="355"/>
        <v>154.36</v>
      </c>
      <c r="L2506" s="17">
        <f t="shared" si="356"/>
        <v>24</v>
      </c>
      <c r="M2506" s="17">
        <f t="shared" si="357"/>
        <v>17</v>
      </c>
      <c r="N2506" s="17">
        <f t="shared" si="358"/>
        <v>4088.6400000000003</v>
      </c>
      <c r="O2506" s="22">
        <f t="shared" si="359"/>
        <v>2896.1200000000003</v>
      </c>
    </row>
    <row r="2507" spans="1:15" ht="15">
      <c r="A2507" t="s">
        <v>2245</v>
      </c>
      <c r="B2507" s="16">
        <v>43605</v>
      </c>
      <c r="C2507" s="16">
        <v>43612</v>
      </c>
      <c r="D2507" s="17">
        <v>60</v>
      </c>
      <c r="E2507">
        <v>291.39</v>
      </c>
      <c r="F2507" s="19">
        <f t="shared" si="351"/>
        <v>43673</v>
      </c>
      <c r="G2507" s="16">
        <v>43629</v>
      </c>
      <c r="H2507" s="20">
        <f t="shared" si="352"/>
        <v>-44</v>
      </c>
      <c r="I2507" s="17">
        <f t="shared" si="353"/>
        <v>-12821.16</v>
      </c>
      <c r="J2507" s="17">
        <f t="shared" si="354"/>
        <v>16</v>
      </c>
      <c r="K2507" s="21">
        <f t="shared" si="355"/>
        <v>275.39</v>
      </c>
      <c r="L2507" s="17">
        <f t="shared" si="356"/>
        <v>24</v>
      </c>
      <c r="M2507" s="17">
        <f t="shared" si="357"/>
        <v>17</v>
      </c>
      <c r="N2507" s="17">
        <f t="shared" si="358"/>
        <v>6993.36</v>
      </c>
      <c r="O2507" s="22">
        <f t="shared" si="359"/>
        <v>4953.63</v>
      </c>
    </row>
    <row r="2508" spans="1:15" ht="15">
      <c r="A2508" t="s">
        <v>2246</v>
      </c>
      <c r="B2508" s="16">
        <v>43605</v>
      </c>
      <c r="C2508" s="16">
        <v>43612</v>
      </c>
      <c r="D2508" s="17">
        <v>60</v>
      </c>
      <c r="E2508">
        <v>233.34</v>
      </c>
      <c r="F2508" s="19">
        <f t="shared" si="351"/>
        <v>43673</v>
      </c>
      <c r="G2508" s="16">
        <v>43629</v>
      </c>
      <c r="H2508" s="20">
        <f t="shared" si="352"/>
        <v>-44</v>
      </c>
      <c r="I2508" s="17">
        <f t="shared" si="353"/>
        <v>-10266.960000000001</v>
      </c>
      <c r="J2508" s="17">
        <f t="shared" si="354"/>
        <v>16</v>
      </c>
      <c r="K2508" s="21">
        <f t="shared" si="355"/>
        <v>217.34</v>
      </c>
      <c r="L2508" s="17">
        <f t="shared" si="356"/>
        <v>24</v>
      </c>
      <c r="M2508" s="17">
        <f t="shared" si="357"/>
        <v>17</v>
      </c>
      <c r="N2508" s="17">
        <f t="shared" si="358"/>
        <v>5600.16</v>
      </c>
      <c r="O2508" s="22">
        <f t="shared" si="359"/>
        <v>3966.78</v>
      </c>
    </row>
    <row r="2509" spans="1:15" ht="15">
      <c r="A2509" t="s">
        <v>2247</v>
      </c>
      <c r="B2509" s="16">
        <v>43605</v>
      </c>
      <c r="C2509" s="16">
        <v>43612</v>
      </c>
      <c r="D2509" s="17">
        <v>60</v>
      </c>
      <c r="E2509">
        <v>254.42</v>
      </c>
      <c r="F2509" s="19">
        <f t="shared" si="351"/>
        <v>43673</v>
      </c>
      <c r="G2509" s="16">
        <v>43629</v>
      </c>
      <c r="H2509" s="20">
        <f t="shared" si="352"/>
        <v>-44</v>
      </c>
      <c r="I2509" s="17">
        <f t="shared" si="353"/>
        <v>-11194.48</v>
      </c>
      <c r="J2509" s="17">
        <f t="shared" si="354"/>
        <v>16</v>
      </c>
      <c r="K2509" s="21">
        <f t="shared" si="355"/>
        <v>238.42</v>
      </c>
      <c r="L2509" s="17">
        <f t="shared" si="356"/>
        <v>24</v>
      </c>
      <c r="M2509" s="17">
        <f t="shared" si="357"/>
        <v>17</v>
      </c>
      <c r="N2509" s="17">
        <f t="shared" si="358"/>
        <v>6106.08</v>
      </c>
      <c r="O2509" s="22">
        <f t="shared" si="359"/>
        <v>4325.139999999999</v>
      </c>
    </row>
    <row r="2510" spans="1:15" ht="15">
      <c r="A2510" t="s">
        <v>2248</v>
      </c>
      <c r="B2510" s="16">
        <v>43605</v>
      </c>
      <c r="C2510" s="16">
        <v>43612</v>
      </c>
      <c r="D2510" s="17">
        <v>60</v>
      </c>
      <c r="E2510">
        <v>72.09</v>
      </c>
      <c r="F2510" s="19">
        <f t="shared" si="351"/>
        <v>43673</v>
      </c>
      <c r="G2510" s="16">
        <v>43559</v>
      </c>
      <c r="H2510" s="20">
        <f t="shared" si="352"/>
        <v>-114</v>
      </c>
      <c r="I2510" s="17">
        <f t="shared" si="353"/>
        <v>-8218.26</v>
      </c>
      <c r="J2510" s="17">
        <f t="shared" si="354"/>
        <v>-53</v>
      </c>
      <c r="K2510" s="21">
        <f t="shared" si="355"/>
        <v>125.09</v>
      </c>
      <c r="L2510" s="17">
        <f t="shared" si="356"/>
        <v>-46</v>
      </c>
      <c r="M2510" s="17">
        <f t="shared" si="357"/>
        <v>-53</v>
      </c>
      <c r="N2510" s="17">
        <f t="shared" si="358"/>
        <v>-3316.1400000000003</v>
      </c>
      <c r="O2510" s="22">
        <f t="shared" si="359"/>
        <v>-3820.77</v>
      </c>
    </row>
    <row r="2511" spans="1:15" ht="15">
      <c r="A2511" t="s">
        <v>2249</v>
      </c>
      <c r="B2511" s="16">
        <v>43605</v>
      </c>
      <c r="C2511" s="16">
        <v>43612</v>
      </c>
      <c r="D2511" s="17">
        <v>60</v>
      </c>
      <c r="E2511" s="18">
        <v>1889.58</v>
      </c>
      <c r="F2511" s="19">
        <f t="shared" si="351"/>
        <v>43673</v>
      </c>
      <c r="G2511" s="16">
        <v>43628</v>
      </c>
      <c r="H2511" s="20">
        <f t="shared" si="352"/>
        <v>-45</v>
      </c>
      <c r="I2511" s="17">
        <f t="shared" si="353"/>
        <v>-85031.09999999999</v>
      </c>
      <c r="J2511" s="17">
        <f t="shared" si="354"/>
        <v>15</v>
      </c>
      <c r="K2511" s="21">
        <f t="shared" si="355"/>
        <v>1874.58</v>
      </c>
      <c r="L2511" s="17">
        <f t="shared" si="356"/>
        <v>23</v>
      </c>
      <c r="M2511" s="17">
        <f t="shared" si="357"/>
        <v>16</v>
      </c>
      <c r="N2511" s="17">
        <f t="shared" si="358"/>
        <v>43460.34</v>
      </c>
      <c r="O2511" s="22">
        <f t="shared" si="359"/>
        <v>30233.28</v>
      </c>
    </row>
    <row r="2512" spans="1:15" ht="15">
      <c r="A2512" t="s">
        <v>2250</v>
      </c>
      <c r="B2512" s="16">
        <v>43605</v>
      </c>
      <c r="C2512" s="16">
        <v>43612</v>
      </c>
      <c r="D2512" s="17">
        <v>60</v>
      </c>
      <c r="E2512" s="18">
        <v>53294.01</v>
      </c>
      <c r="F2512" s="19">
        <f t="shared" si="351"/>
        <v>43673</v>
      </c>
      <c r="G2512" s="16">
        <v>43628</v>
      </c>
      <c r="H2512" s="20">
        <f t="shared" si="352"/>
        <v>-45</v>
      </c>
      <c r="I2512" s="17">
        <f t="shared" si="353"/>
        <v>-2398230.45</v>
      </c>
      <c r="J2512" s="17">
        <f t="shared" si="354"/>
        <v>15</v>
      </c>
      <c r="K2512" s="21">
        <f t="shared" si="355"/>
        <v>53279.01</v>
      </c>
      <c r="L2512" s="17">
        <f t="shared" si="356"/>
        <v>23</v>
      </c>
      <c r="M2512" s="17">
        <f t="shared" si="357"/>
        <v>16</v>
      </c>
      <c r="N2512" s="17">
        <f t="shared" si="358"/>
        <v>1225762.23</v>
      </c>
      <c r="O2512" s="22">
        <f t="shared" si="359"/>
        <v>852704.16</v>
      </c>
    </row>
    <row r="2513" spans="1:15" ht="15">
      <c r="A2513" t="s">
        <v>2251</v>
      </c>
      <c r="B2513" s="16">
        <v>43605</v>
      </c>
      <c r="C2513" s="16">
        <v>43612</v>
      </c>
      <c r="D2513" s="17">
        <v>60</v>
      </c>
      <c r="E2513">
        <v>531.29</v>
      </c>
      <c r="F2513" s="19">
        <f t="shared" si="351"/>
        <v>43673</v>
      </c>
      <c r="G2513" s="16">
        <v>43628</v>
      </c>
      <c r="H2513" s="20">
        <f t="shared" si="352"/>
        <v>-45</v>
      </c>
      <c r="I2513" s="17">
        <f t="shared" si="353"/>
        <v>-23908.05</v>
      </c>
      <c r="J2513" s="17">
        <f t="shared" si="354"/>
        <v>15</v>
      </c>
      <c r="K2513" s="21">
        <f t="shared" si="355"/>
        <v>516.29</v>
      </c>
      <c r="L2513" s="17">
        <f t="shared" si="356"/>
        <v>23</v>
      </c>
      <c r="M2513" s="17">
        <f t="shared" si="357"/>
        <v>16</v>
      </c>
      <c r="N2513" s="17">
        <f t="shared" si="358"/>
        <v>12219.669999999998</v>
      </c>
      <c r="O2513" s="22">
        <f t="shared" si="359"/>
        <v>8500.64</v>
      </c>
    </row>
    <row r="2514" spans="1:15" ht="15">
      <c r="A2514" t="s">
        <v>2252</v>
      </c>
      <c r="B2514" s="16">
        <v>43605</v>
      </c>
      <c r="C2514" s="16">
        <v>43612</v>
      </c>
      <c r="D2514" s="17">
        <v>60</v>
      </c>
      <c r="E2514">
        <v>73.19</v>
      </c>
      <c r="F2514" s="19">
        <f t="shared" si="351"/>
        <v>43673</v>
      </c>
      <c r="G2514" s="16">
        <v>43606</v>
      </c>
      <c r="H2514" s="20">
        <f t="shared" si="352"/>
        <v>-67</v>
      </c>
      <c r="I2514" s="17">
        <f t="shared" si="353"/>
        <v>-4903.73</v>
      </c>
      <c r="J2514" s="17">
        <f t="shared" si="354"/>
        <v>-6</v>
      </c>
      <c r="K2514" s="21">
        <f t="shared" si="355"/>
        <v>79.19</v>
      </c>
      <c r="L2514" s="17">
        <f t="shared" si="356"/>
        <v>1</v>
      </c>
      <c r="M2514" s="17">
        <f t="shared" si="357"/>
        <v>-6</v>
      </c>
      <c r="N2514" s="17">
        <f t="shared" si="358"/>
        <v>73.19</v>
      </c>
      <c r="O2514" s="22">
        <f t="shared" si="359"/>
        <v>-439.14</v>
      </c>
    </row>
    <row r="2515" spans="1:15" ht="15">
      <c r="A2515" t="s">
        <v>2253</v>
      </c>
      <c r="B2515" s="16">
        <v>43605</v>
      </c>
      <c r="C2515" s="16">
        <v>43612</v>
      </c>
      <c r="D2515" s="17">
        <v>60</v>
      </c>
      <c r="E2515">
        <v>65.86</v>
      </c>
      <c r="F2515" s="19">
        <f t="shared" si="351"/>
        <v>43673</v>
      </c>
      <c r="G2515" s="16">
        <v>43606</v>
      </c>
      <c r="H2515" s="20">
        <f t="shared" si="352"/>
        <v>-67</v>
      </c>
      <c r="I2515" s="17">
        <f t="shared" si="353"/>
        <v>-4412.62</v>
      </c>
      <c r="J2515" s="17">
        <f t="shared" si="354"/>
        <v>-6</v>
      </c>
      <c r="K2515" s="21">
        <f t="shared" si="355"/>
        <v>71.86</v>
      </c>
      <c r="L2515" s="17">
        <f t="shared" si="356"/>
        <v>1</v>
      </c>
      <c r="M2515" s="17">
        <f t="shared" si="357"/>
        <v>-6</v>
      </c>
      <c r="N2515" s="17">
        <f t="shared" si="358"/>
        <v>65.86</v>
      </c>
      <c r="O2515" s="22">
        <f t="shared" si="359"/>
        <v>-395.15999999999997</v>
      </c>
    </row>
    <row r="2516" spans="1:15" ht="15">
      <c r="A2516" t="s">
        <v>2254</v>
      </c>
      <c r="B2516" s="16">
        <v>43605</v>
      </c>
      <c r="C2516" s="16">
        <v>43612</v>
      </c>
      <c r="D2516" s="17">
        <v>60</v>
      </c>
      <c r="E2516">
        <v>144.56</v>
      </c>
      <c r="F2516" s="19">
        <f t="shared" si="351"/>
        <v>43673</v>
      </c>
      <c r="G2516" s="16">
        <v>43606</v>
      </c>
      <c r="H2516" s="20">
        <f t="shared" si="352"/>
        <v>-67</v>
      </c>
      <c r="I2516" s="17">
        <f t="shared" si="353"/>
        <v>-9685.52</v>
      </c>
      <c r="J2516" s="17">
        <f t="shared" si="354"/>
        <v>-6</v>
      </c>
      <c r="K2516" s="21">
        <f t="shared" si="355"/>
        <v>150.56</v>
      </c>
      <c r="L2516" s="17">
        <f t="shared" si="356"/>
        <v>1</v>
      </c>
      <c r="M2516" s="17">
        <f t="shared" si="357"/>
        <v>-6</v>
      </c>
      <c r="N2516" s="17">
        <f t="shared" si="358"/>
        <v>144.56</v>
      </c>
      <c r="O2516" s="22">
        <f t="shared" si="359"/>
        <v>-867.36</v>
      </c>
    </row>
    <row r="2517" spans="1:15" ht="15">
      <c r="A2517" t="s">
        <v>2255</v>
      </c>
      <c r="B2517" s="16">
        <v>43605</v>
      </c>
      <c r="C2517" s="16">
        <v>43612</v>
      </c>
      <c r="D2517" s="17">
        <v>60</v>
      </c>
      <c r="E2517">
        <v>102.84</v>
      </c>
      <c r="F2517" s="19">
        <f t="shared" si="351"/>
        <v>43673</v>
      </c>
      <c r="G2517" s="16">
        <v>43606</v>
      </c>
      <c r="H2517" s="20">
        <f t="shared" si="352"/>
        <v>-67</v>
      </c>
      <c r="I2517" s="17">
        <f t="shared" si="353"/>
        <v>-6890.280000000001</v>
      </c>
      <c r="J2517" s="17">
        <f t="shared" si="354"/>
        <v>-6</v>
      </c>
      <c r="K2517" s="21">
        <f t="shared" si="355"/>
        <v>108.84</v>
      </c>
      <c r="L2517" s="17">
        <f t="shared" si="356"/>
        <v>1</v>
      </c>
      <c r="M2517" s="17">
        <f t="shared" si="357"/>
        <v>-6</v>
      </c>
      <c r="N2517" s="17">
        <f t="shared" si="358"/>
        <v>102.84</v>
      </c>
      <c r="O2517" s="22">
        <f t="shared" si="359"/>
        <v>-617.04</v>
      </c>
    </row>
    <row r="2518" spans="1:15" ht="15">
      <c r="A2518" t="s">
        <v>2256</v>
      </c>
      <c r="B2518" s="16">
        <v>43605</v>
      </c>
      <c r="C2518" s="16">
        <v>43612</v>
      </c>
      <c r="D2518" s="17">
        <v>60</v>
      </c>
      <c r="E2518">
        <v>173.15</v>
      </c>
      <c r="F2518" s="19">
        <f t="shared" si="351"/>
        <v>43673</v>
      </c>
      <c r="G2518" s="16">
        <v>43606</v>
      </c>
      <c r="H2518" s="20">
        <f t="shared" si="352"/>
        <v>-67</v>
      </c>
      <c r="I2518" s="17">
        <f t="shared" si="353"/>
        <v>-11601.050000000001</v>
      </c>
      <c r="J2518" s="17">
        <f t="shared" si="354"/>
        <v>-6</v>
      </c>
      <c r="K2518" s="21">
        <f t="shared" si="355"/>
        <v>179.15</v>
      </c>
      <c r="L2518" s="17">
        <f t="shared" si="356"/>
        <v>1</v>
      </c>
      <c r="M2518" s="17">
        <f t="shared" si="357"/>
        <v>-6</v>
      </c>
      <c r="N2518" s="17">
        <f t="shared" si="358"/>
        <v>173.15</v>
      </c>
      <c r="O2518" s="22">
        <f t="shared" si="359"/>
        <v>-1038.9</v>
      </c>
    </row>
    <row r="2519" spans="1:15" ht="15">
      <c r="A2519" t="s">
        <v>2257</v>
      </c>
      <c r="B2519" s="16">
        <v>43605</v>
      </c>
      <c r="C2519" s="16">
        <v>43612</v>
      </c>
      <c r="D2519" s="17">
        <v>60</v>
      </c>
      <c r="E2519">
        <v>464.86</v>
      </c>
      <c r="F2519" s="19">
        <f t="shared" si="351"/>
        <v>43673</v>
      </c>
      <c r="G2519" s="16">
        <v>43573</v>
      </c>
      <c r="H2519" s="20">
        <f t="shared" si="352"/>
        <v>-100</v>
      </c>
      <c r="I2519" s="17">
        <f t="shared" si="353"/>
        <v>-46486</v>
      </c>
      <c r="J2519" s="17">
        <f t="shared" si="354"/>
        <v>-39</v>
      </c>
      <c r="K2519" s="21">
        <f t="shared" si="355"/>
        <v>503.86</v>
      </c>
      <c r="L2519" s="17">
        <f t="shared" si="356"/>
        <v>-32</v>
      </c>
      <c r="M2519" s="17">
        <f t="shared" si="357"/>
        <v>-39</v>
      </c>
      <c r="N2519" s="17">
        <f t="shared" si="358"/>
        <v>-14875.52</v>
      </c>
      <c r="O2519" s="22">
        <f t="shared" si="359"/>
        <v>-18129.54</v>
      </c>
    </row>
    <row r="2520" spans="1:15" ht="15">
      <c r="A2520" t="s">
        <v>2258</v>
      </c>
      <c r="B2520" s="16">
        <v>43605</v>
      </c>
      <c r="C2520" s="16">
        <v>43612</v>
      </c>
      <c r="D2520" s="17">
        <v>60</v>
      </c>
      <c r="E2520">
        <v>69.77</v>
      </c>
      <c r="F2520" s="19">
        <f t="shared" si="351"/>
        <v>43673</v>
      </c>
      <c r="G2520" s="16">
        <v>43573</v>
      </c>
      <c r="H2520" s="20">
        <f t="shared" si="352"/>
        <v>-100</v>
      </c>
      <c r="I2520" s="17">
        <f t="shared" si="353"/>
        <v>-6977</v>
      </c>
      <c r="J2520" s="17">
        <f t="shared" si="354"/>
        <v>-39</v>
      </c>
      <c r="K2520" s="21">
        <f t="shared" si="355"/>
        <v>108.77</v>
      </c>
      <c r="L2520" s="17">
        <f t="shared" si="356"/>
        <v>-32</v>
      </c>
      <c r="M2520" s="17">
        <f t="shared" si="357"/>
        <v>-39</v>
      </c>
      <c r="N2520" s="17">
        <f t="shared" si="358"/>
        <v>-2232.64</v>
      </c>
      <c r="O2520" s="22">
        <f t="shared" si="359"/>
        <v>-2721.0299999999997</v>
      </c>
    </row>
    <row r="2521" spans="1:15" ht="15">
      <c r="A2521" t="s">
        <v>2259</v>
      </c>
      <c r="B2521" s="16">
        <v>43605</v>
      </c>
      <c r="C2521" s="16">
        <v>43612</v>
      </c>
      <c r="D2521" s="17">
        <v>60</v>
      </c>
      <c r="E2521">
        <v>68.52</v>
      </c>
      <c r="F2521" s="19">
        <f t="shared" si="351"/>
        <v>43673</v>
      </c>
      <c r="G2521" s="16">
        <v>43592</v>
      </c>
      <c r="H2521" s="20">
        <f t="shared" si="352"/>
        <v>-81</v>
      </c>
      <c r="I2521" s="17">
        <f t="shared" si="353"/>
        <v>-5550.12</v>
      </c>
      <c r="J2521" s="17">
        <f t="shared" si="354"/>
        <v>-20</v>
      </c>
      <c r="K2521" s="21">
        <f t="shared" si="355"/>
        <v>88.52</v>
      </c>
      <c r="L2521" s="17">
        <f t="shared" si="356"/>
        <v>-13</v>
      </c>
      <c r="M2521" s="17">
        <f t="shared" si="357"/>
        <v>-20</v>
      </c>
      <c r="N2521" s="17">
        <f t="shared" si="358"/>
        <v>-890.76</v>
      </c>
      <c r="O2521" s="22">
        <f t="shared" si="359"/>
        <v>-1370.3999999999999</v>
      </c>
    </row>
    <row r="2522" spans="1:15" ht="15">
      <c r="A2522" t="s">
        <v>2260</v>
      </c>
      <c r="B2522" s="16">
        <v>43605</v>
      </c>
      <c r="C2522" s="16">
        <v>43612</v>
      </c>
      <c r="D2522" s="17">
        <v>60</v>
      </c>
      <c r="E2522">
        <v>56.42</v>
      </c>
      <c r="F2522" s="19">
        <f t="shared" si="351"/>
        <v>43673</v>
      </c>
      <c r="G2522" s="16">
        <v>43620</v>
      </c>
      <c r="H2522" s="20">
        <f t="shared" si="352"/>
        <v>-53</v>
      </c>
      <c r="I2522" s="17">
        <f t="shared" si="353"/>
        <v>-2990.26</v>
      </c>
      <c r="J2522" s="17">
        <f t="shared" si="354"/>
        <v>7</v>
      </c>
      <c r="K2522" s="21">
        <f t="shared" si="355"/>
        <v>49.42</v>
      </c>
      <c r="L2522" s="17">
        <f t="shared" si="356"/>
        <v>15</v>
      </c>
      <c r="M2522" s="17">
        <f t="shared" si="357"/>
        <v>8</v>
      </c>
      <c r="N2522" s="17">
        <f t="shared" si="358"/>
        <v>846.3000000000001</v>
      </c>
      <c r="O2522" s="22">
        <f t="shared" si="359"/>
        <v>451.36</v>
      </c>
    </row>
    <row r="2523" spans="1:15" ht="15">
      <c r="A2523" t="s">
        <v>2261</v>
      </c>
      <c r="B2523" s="16">
        <v>43605</v>
      </c>
      <c r="C2523" s="16">
        <v>43612</v>
      </c>
      <c r="D2523" s="17">
        <v>60</v>
      </c>
      <c r="E2523">
        <v>208.76</v>
      </c>
      <c r="F2523" s="19">
        <f t="shared" si="351"/>
        <v>43673</v>
      </c>
      <c r="G2523" s="16">
        <v>43567</v>
      </c>
      <c r="H2523" s="20">
        <f t="shared" si="352"/>
        <v>-106</v>
      </c>
      <c r="I2523" s="17">
        <f t="shared" si="353"/>
        <v>-22128.559999999998</v>
      </c>
      <c r="J2523" s="17">
        <f t="shared" si="354"/>
        <v>-45</v>
      </c>
      <c r="K2523" s="21">
        <f t="shared" si="355"/>
        <v>253.76</v>
      </c>
      <c r="L2523" s="17">
        <f t="shared" si="356"/>
        <v>-38</v>
      </c>
      <c r="M2523" s="17">
        <f t="shared" si="357"/>
        <v>-45</v>
      </c>
      <c r="N2523" s="17">
        <f t="shared" si="358"/>
        <v>-7932.879999999999</v>
      </c>
      <c r="O2523" s="22">
        <f t="shared" si="359"/>
        <v>-9394.199999999999</v>
      </c>
    </row>
    <row r="2524" spans="1:15" ht="15">
      <c r="A2524" t="s">
        <v>2262</v>
      </c>
      <c r="B2524" s="16">
        <v>43605</v>
      </c>
      <c r="C2524" s="16">
        <v>43612</v>
      </c>
      <c r="D2524" s="17">
        <v>60</v>
      </c>
      <c r="E2524">
        <v>73.74</v>
      </c>
      <c r="F2524" s="19">
        <f t="shared" si="351"/>
        <v>43673</v>
      </c>
      <c r="G2524" s="16">
        <v>43567</v>
      </c>
      <c r="H2524" s="20">
        <f t="shared" si="352"/>
        <v>-106</v>
      </c>
      <c r="I2524" s="17">
        <f t="shared" si="353"/>
        <v>-7816.44</v>
      </c>
      <c r="J2524" s="17">
        <f t="shared" si="354"/>
        <v>-45</v>
      </c>
      <c r="K2524" s="21">
        <f t="shared" si="355"/>
        <v>118.74</v>
      </c>
      <c r="L2524" s="17">
        <f t="shared" si="356"/>
        <v>-38</v>
      </c>
      <c r="M2524" s="17">
        <f t="shared" si="357"/>
        <v>-45</v>
      </c>
      <c r="N2524" s="17">
        <f t="shared" si="358"/>
        <v>-2802.12</v>
      </c>
      <c r="O2524" s="22">
        <f t="shared" si="359"/>
        <v>-3318.2999999999997</v>
      </c>
    </row>
    <row r="2525" spans="1:15" ht="15">
      <c r="A2525" t="s">
        <v>2263</v>
      </c>
      <c r="B2525" s="16">
        <v>43605</v>
      </c>
      <c r="C2525" s="16">
        <v>43612</v>
      </c>
      <c r="D2525" s="17">
        <v>60</v>
      </c>
      <c r="E2525">
        <v>154.53</v>
      </c>
      <c r="F2525" s="19">
        <f t="shared" si="351"/>
        <v>43673</v>
      </c>
      <c r="G2525" s="16">
        <v>43567</v>
      </c>
      <c r="H2525" s="20">
        <f t="shared" si="352"/>
        <v>-106</v>
      </c>
      <c r="I2525" s="17">
        <f t="shared" si="353"/>
        <v>-16380.18</v>
      </c>
      <c r="J2525" s="17">
        <f t="shared" si="354"/>
        <v>-45</v>
      </c>
      <c r="K2525" s="21">
        <f t="shared" si="355"/>
        <v>199.53</v>
      </c>
      <c r="L2525" s="17">
        <f t="shared" si="356"/>
        <v>-38</v>
      </c>
      <c r="M2525" s="17">
        <f t="shared" si="357"/>
        <v>-45</v>
      </c>
      <c r="N2525" s="17">
        <f t="shared" si="358"/>
        <v>-5872.14</v>
      </c>
      <c r="O2525" s="22">
        <f t="shared" si="359"/>
        <v>-6953.85</v>
      </c>
    </row>
    <row r="2526" spans="1:15" ht="15">
      <c r="A2526" t="s">
        <v>2264</v>
      </c>
      <c r="B2526" s="16">
        <v>43605</v>
      </c>
      <c r="C2526" s="16">
        <v>43612</v>
      </c>
      <c r="D2526" s="17">
        <v>60</v>
      </c>
      <c r="E2526">
        <v>84.98</v>
      </c>
      <c r="F2526" s="19">
        <f t="shared" si="351"/>
        <v>43673</v>
      </c>
      <c r="G2526" s="16">
        <v>43567</v>
      </c>
      <c r="H2526" s="20">
        <f t="shared" si="352"/>
        <v>-106</v>
      </c>
      <c r="I2526" s="17">
        <f t="shared" si="353"/>
        <v>-9007.880000000001</v>
      </c>
      <c r="J2526" s="17">
        <f t="shared" si="354"/>
        <v>-45</v>
      </c>
      <c r="K2526" s="21">
        <f t="shared" si="355"/>
        <v>129.98000000000002</v>
      </c>
      <c r="L2526" s="17">
        <f t="shared" si="356"/>
        <v>-38</v>
      </c>
      <c r="M2526" s="17">
        <f t="shared" si="357"/>
        <v>-45</v>
      </c>
      <c r="N2526" s="17">
        <f t="shared" si="358"/>
        <v>-3229.2400000000002</v>
      </c>
      <c r="O2526" s="22">
        <f t="shared" si="359"/>
        <v>-3824.1000000000004</v>
      </c>
    </row>
    <row r="2527" spans="1:15" ht="15">
      <c r="A2527" t="s">
        <v>2265</v>
      </c>
      <c r="B2527" s="16">
        <v>43605</v>
      </c>
      <c r="C2527" s="16">
        <v>43612</v>
      </c>
      <c r="D2527" s="17">
        <v>60</v>
      </c>
      <c r="E2527" s="18">
        <v>1004.01</v>
      </c>
      <c r="F2527" s="19">
        <f t="shared" si="351"/>
        <v>43673</v>
      </c>
      <c r="G2527" s="16">
        <v>43567</v>
      </c>
      <c r="H2527" s="20">
        <f t="shared" si="352"/>
        <v>-106</v>
      </c>
      <c r="I2527" s="17">
        <f t="shared" si="353"/>
        <v>-106425.06</v>
      </c>
      <c r="J2527" s="17">
        <f t="shared" si="354"/>
        <v>-45</v>
      </c>
      <c r="K2527" s="21">
        <f t="shared" si="355"/>
        <v>1049.01</v>
      </c>
      <c r="L2527" s="17">
        <f t="shared" si="356"/>
        <v>-38</v>
      </c>
      <c r="M2527" s="17">
        <f t="shared" si="357"/>
        <v>-45</v>
      </c>
      <c r="N2527" s="17">
        <f t="shared" si="358"/>
        <v>-38152.38</v>
      </c>
      <c r="O2527" s="22">
        <f t="shared" si="359"/>
        <v>-45180.45</v>
      </c>
    </row>
    <row r="2528" spans="1:15" ht="15">
      <c r="A2528" t="s">
        <v>2266</v>
      </c>
      <c r="B2528" s="16">
        <v>43605</v>
      </c>
      <c r="C2528" s="16">
        <v>43612</v>
      </c>
      <c r="D2528" s="17">
        <v>60</v>
      </c>
      <c r="E2528">
        <v>96.67</v>
      </c>
      <c r="F2528" s="19">
        <f t="shared" si="351"/>
        <v>43673</v>
      </c>
      <c r="G2528" s="16">
        <v>43567</v>
      </c>
      <c r="H2528" s="20">
        <f t="shared" si="352"/>
        <v>-106</v>
      </c>
      <c r="I2528" s="17">
        <f t="shared" si="353"/>
        <v>-10247.02</v>
      </c>
      <c r="J2528" s="17">
        <f t="shared" si="354"/>
        <v>-45</v>
      </c>
      <c r="K2528" s="21">
        <f t="shared" si="355"/>
        <v>141.67000000000002</v>
      </c>
      <c r="L2528" s="17">
        <f t="shared" si="356"/>
        <v>-38</v>
      </c>
      <c r="M2528" s="17">
        <f t="shared" si="357"/>
        <v>-45</v>
      </c>
      <c r="N2528" s="17">
        <f t="shared" si="358"/>
        <v>-3673.46</v>
      </c>
      <c r="O2528" s="22">
        <f t="shared" si="359"/>
        <v>-4350.15</v>
      </c>
    </row>
    <row r="2529" spans="1:15" ht="15">
      <c r="A2529" t="s">
        <v>2267</v>
      </c>
      <c r="B2529" s="16">
        <v>43605</v>
      </c>
      <c r="C2529" s="16">
        <v>43612</v>
      </c>
      <c r="D2529" s="17">
        <v>60</v>
      </c>
      <c r="E2529">
        <v>174.87</v>
      </c>
      <c r="F2529" s="19">
        <f t="shared" si="351"/>
        <v>43673</v>
      </c>
      <c r="G2529" s="16">
        <v>43567</v>
      </c>
      <c r="H2529" s="20">
        <f t="shared" si="352"/>
        <v>-106</v>
      </c>
      <c r="I2529" s="17">
        <f t="shared" si="353"/>
        <v>-18536.22</v>
      </c>
      <c r="J2529" s="17">
        <f t="shared" si="354"/>
        <v>-45</v>
      </c>
      <c r="K2529" s="21">
        <f t="shared" si="355"/>
        <v>219.87</v>
      </c>
      <c r="L2529" s="17">
        <f t="shared" si="356"/>
        <v>-38</v>
      </c>
      <c r="M2529" s="17">
        <f t="shared" si="357"/>
        <v>-45</v>
      </c>
      <c r="N2529" s="17">
        <f t="shared" si="358"/>
        <v>-6645.06</v>
      </c>
      <c r="O2529" s="22">
        <f t="shared" si="359"/>
        <v>-7869.150000000001</v>
      </c>
    </row>
    <row r="2530" spans="1:15" ht="15">
      <c r="A2530" t="s">
        <v>2268</v>
      </c>
      <c r="B2530" s="16">
        <v>43605</v>
      </c>
      <c r="C2530" s="16">
        <v>43612</v>
      </c>
      <c r="D2530" s="17">
        <v>60</v>
      </c>
      <c r="E2530">
        <v>49.99</v>
      </c>
      <c r="F2530" s="19">
        <f t="shared" si="351"/>
        <v>43673</v>
      </c>
      <c r="G2530" s="16">
        <v>43567</v>
      </c>
      <c r="H2530" s="20">
        <f t="shared" si="352"/>
        <v>-106</v>
      </c>
      <c r="I2530" s="17">
        <f t="shared" si="353"/>
        <v>-5298.9400000000005</v>
      </c>
      <c r="J2530" s="17">
        <f t="shared" si="354"/>
        <v>-45</v>
      </c>
      <c r="K2530" s="21">
        <f t="shared" si="355"/>
        <v>94.99000000000001</v>
      </c>
      <c r="L2530" s="17">
        <f t="shared" si="356"/>
        <v>-38</v>
      </c>
      <c r="M2530" s="17">
        <f t="shared" si="357"/>
        <v>-45</v>
      </c>
      <c r="N2530" s="17">
        <f t="shared" si="358"/>
        <v>-1899.6200000000001</v>
      </c>
      <c r="O2530" s="22">
        <f t="shared" si="359"/>
        <v>-2249.55</v>
      </c>
    </row>
    <row r="2531" spans="1:15" ht="15">
      <c r="A2531" t="s">
        <v>2269</v>
      </c>
      <c r="B2531" s="16">
        <v>43605</v>
      </c>
      <c r="C2531" s="16">
        <v>43612</v>
      </c>
      <c r="D2531" s="17">
        <v>60</v>
      </c>
      <c r="E2531">
        <v>246.14</v>
      </c>
      <c r="F2531" s="19">
        <f t="shared" si="351"/>
        <v>43673</v>
      </c>
      <c r="G2531" s="16">
        <v>43567</v>
      </c>
      <c r="H2531" s="20">
        <f t="shared" si="352"/>
        <v>-106</v>
      </c>
      <c r="I2531" s="17">
        <f t="shared" si="353"/>
        <v>-26090.84</v>
      </c>
      <c r="J2531" s="17">
        <f t="shared" si="354"/>
        <v>-45</v>
      </c>
      <c r="K2531" s="21">
        <f t="shared" si="355"/>
        <v>291.14</v>
      </c>
      <c r="L2531" s="17">
        <f t="shared" si="356"/>
        <v>-38</v>
      </c>
      <c r="M2531" s="17">
        <f t="shared" si="357"/>
        <v>-45</v>
      </c>
      <c r="N2531" s="17">
        <f t="shared" si="358"/>
        <v>-9353.32</v>
      </c>
      <c r="O2531" s="22">
        <f t="shared" si="359"/>
        <v>-11076.3</v>
      </c>
    </row>
    <row r="2532" spans="1:15" ht="15">
      <c r="A2532" t="s">
        <v>2270</v>
      </c>
      <c r="B2532" s="16">
        <v>43605</v>
      </c>
      <c r="C2532" s="16">
        <v>43612</v>
      </c>
      <c r="D2532" s="17">
        <v>60</v>
      </c>
      <c r="E2532">
        <v>568.04</v>
      </c>
      <c r="F2532" s="19">
        <f t="shared" si="351"/>
        <v>43673</v>
      </c>
      <c r="G2532" s="16">
        <v>43567</v>
      </c>
      <c r="H2532" s="20">
        <f t="shared" si="352"/>
        <v>-106</v>
      </c>
      <c r="I2532" s="17">
        <f t="shared" si="353"/>
        <v>-60212.24</v>
      </c>
      <c r="J2532" s="17">
        <f t="shared" si="354"/>
        <v>-45</v>
      </c>
      <c r="K2532" s="21">
        <f t="shared" si="355"/>
        <v>613.04</v>
      </c>
      <c r="L2532" s="17">
        <f t="shared" si="356"/>
        <v>-38</v>
      </c>
      <c r="M2532" s="17">
        <f t="shared" si="357"/>
        <v>-45</v>
      </c>
      <c r="N2532" s="17">
        <f t="shared" si="358"/>
        <v>-21585.519999999997</v>
      </c>
      <c r="O2532" s="22">
        <f t="shared" si="359"/>
        <v>-25561.8</v>
      </c>
    </row>
    <row r="2533" spans="1:15" ht="15">
      <c r="A2533" t="s">
        <v>2271</v>
      </c>
      <c r="B2533" s="16">
        <v>43605</v>
      </c>
      <c r="C2533" s="16">
        <v>43612</v>
      </c>
      <c r="D2533" s="17">
        <v>60</v>
      </c>
      <c r="E2533" s="18">
        <v>1364.9</v>
      </c>
      <c r="F2533" s="19">
        <f t="shared" si="351"/>
        <v>43673</v>
      </c>
      <c r="G2533" s="16">
        <v>43567</v>
      </c>
      <c r="H2533" s="20">
        <f t="shared" si="352"/>
        <v>-106</v>
      </c>
      <c r="I2533" s="17">
        <f t="shared" si="353"/>
        <v>-144679.40000000002</v>
      </c>
      <c r="J2533" s="17">
        <f t="shared" si="354"/>
        <v>-45</v>
      </c>
      <c r="K2533" s="21">
        <f t="shared" si="355"/>
        <v>1409.9</v>
      </c>
      <c r="L2533" s="17">
        <f t="shared" si="356"/>
        <v>-38</v>
      </c>
      <c r="M2533" s="17">
        <f t="shared" si="357"/>
        <v>-45</v>
      </c>
      <c r="N2533" s="17">
        <f t="shared" si="358"/>
        <v>-51866.200000000004</v>
      </c>
      <c r="O2533" s="22">
        <f t="shared" si="359"/>
        <v>-61420.50000000001</v>
      </c>
    </row>
    <row r="2534" spans="1:15" ht="15">
      <c r="A2534" t="s">
        <v>2272</v>
      </c>
      <c r="B2534" s="16">
        <v>43605</v>
      </c>
      <c r="C2534" s="16">
        <v>43612</v>
      </c>
      <c r="D2534" s="17">
        <v>60</v>
      </c>
      <c r="E2534">
        <v>266.48</v>
      </c>
      <c r="F2534" s="19">
        <f t="shared" si="351"/>
        <v>43673</v>
      </c>
      <c r="G2534" s="16">
        <v>43567</v>
      </c>
      <c r="H2534" s="20">
        <f t="shared" si="352"/>
        <v>-106</v>
      </c>
      <c r="I2534" s="17">
        <f t="shared" si="353"/>
        <v>-28246.88</v>
      </c>
      <c r="J2534" s="17">
        <f t="shared" si="354"/>
        <v>-45</v>
      </c>
      <c r="K2534" s="21">
        <f t="shared" si="355"/>
        <v>311.48</v>
      </c>
      <c r="L2534" s="17">
        <f t="shared" si="356"/>
        <v>-38</v>
      </c>
      <c r="M2534" s="17">
        <f t="shared" si="357"/>
        <v>-45</v>
      </c>
      <c r="N2534" s="17">
        <f t="shared" si="358"/>
        <v>-10126.240000000002</v>
      </c>
      <c r="O2534" s="22">
        <f t="shared" si="359"/>
        <v>-11991.6</v>
      </c>
    </row>
    <row r="2535" spans="1:15" ht="15">
      <c r="A2535" t="s">
        <v>2273</v>
      </c>
      <c r="B2535" s="16">
        <v>43605</v>
      </c>
      <c r="C2535" s="16">
        <v>43612</v>
      </c>
      <c r="D2535" s="17">
        <v>60</v>
      </c>
      <c r="E2535">
        <v>80.21</v>
      </c>
      <c r="F2535" s="19">
        <f t="shared" si="351"/>
        <v>43673</v>
      </c>
      <c r="G2535" s="16">
        <v>43567</v>
      </c>
      <c r="H2535" s="20">
        <f t="shared" si="352"/>
        <v>-106</v>
      </c>
      <c r="I2535" s="17">
        <f t="shared" si="353"/>
        <v>-8502.26</v>
      </c>
      <c r="J2535" s="17">
        <f t="shared" si="354"/>
        <v>-45</v>
      </c>
      <c r="K2535" s="21">
        <f t="shared" si="355"/>
        <v>125.21</v>
      </c>
      <c r="L2535" s="17">
        <f t="shared" si="356"/>
        <v>-38</v>
      </c>
      <c r="M2535" s="17">
        <f t="shared" si="357"/>
        <v>-45</v>
      </c>
      <c r="N2535" s="17">
        <f t="shared" si="358"/>
        <v>-3047.9799999999996</v>
      </c>
      <c r="O2535" s="22">
        <f t="shared" si="359"/>
        <v>-3609.45</v>
      </c>
    </row>
    <row r="2536" spans="1:15" ht="15">
      <c r="A2536" t="s">
        <v>2274</v>
      </c>
      <c r="B2536" s="16">
        <v>43605</v>
      </c>
      <c r="C2536" s="16">
        <v>43612</v>
      </c>
      <c r="D2536" s="17">
        <v>60</v>
      </c>
      <c r="E2536" s="18">
        <v>1526.21</v>
      </c>
      <c r="F2536" s="19">
        <f t="shared" si="351"/>
        <v>43673</v>
      </c>
      <c r="G2536" s="16">
        <v>43567</v>
      </c>
      <c r="H2536" s="20">
        <f t="shared" si="352"/>
        <v>-106</v>
      </c>
      <c r="I2536" s="17">
        <f t="shared" si="353"/>
        <v>-161778.26</v>
      </c>
      <c r="J2536" s="17">
        <f t="shared" si="354"/>
        <v>-45</v>
      </c>
      <c r="K2536" s="21">
        <f t="shared" si="355"/>
        <v>1571.21</v>
      </c>
      <c r="L2536" s="17">
        <f t="shared" si="356"/>
        <v>-38</v>
      </c>
      <c r="M2536" s="17">
        <f t="shared" si="357"/>
        <v>-45</v>
      </c>
      <c r="N2536" s="17">
        <f t="shared" si="358"/>
        <v>-57995.98</v>
      </c>
      <c r="O2536" s="22">
        <f t="shared" si="359"/>
        <v>-68679.45</v>
      </c>
    </row>
    <row r="2537" spans="1:15" ht="15">
      <c r="A2537" t="s">
        <v>2275</v>
      </c>
      <c r="B2537" s="16">
        <v>43605</v>
      </c>
      <c r="C2537" s="16">
        <v>43612</v>
      </c>
      <c r="D2537" s="17">
        <v>60</v>
      </c>
      <c r="E2537">
        <v>184.78</v>
      </c>
      <c r="F2537" s="19">
        <f t="shared" si="351"/>
        <v>43673</v>
      </c>
      <c r="G2537" s="16">
        <v>43567</v>
      </c>
      <c r="H2537" s="20">
        <f t="shared" si="352"/>
        <v>-106</v>
      </c>
      <c r="I2537" s="17">
        <f t="shared" si="353"/>
        <v>-19586.68</v>
      </c>
      <c r="J2537" s="17">
        <f t="shared" si="354"/>
        <v>-45</v>
      </c>
      <c r="K2537" s="21">
        <f t="shared" si="355"/>
        <v>229.78</v>
      </c>
      <c r="L2537" s="17">
        <f t="shared" si="356"/>
        <v>-38</v>
      </c>
      <c r="M2537" s="17">
        <f t="shared" si="357"/>
        <v>-45</v>
      </c>
      <c r="N2537" s="17">
        <f t="shared" si="358"/>
        <v>-7021.64</v>
      </c>
      <c r="O2537" s="22">
        <f t="shared" si="359"/>
        <v>-8315.1</v>
      </c>
    </row>
    <row r="2538" spans="1:15" ht="15">
      <c r="A2538" t="s">
        <v>2276</v>
      </c>
      <c r="B2538" s="16">
        <v>43605</v>
      </c>
      <c r="C2538" s="16">
        <v>43612</v>
      </c>
      <c r="D2538" s="17">
        <v>60</v>
      </c>
      <c r="E2538" s="18">
        <v>1169.36</v>
      </c>
      <c r="F2538" s="19">
        <f t="shared" si="351"/>
        <v>43673</v>
      </c>
      <c r="G2538" s="16">
        <v>43567</v>
      </c>
      <c r="H2538" s="20">
        <f t="shared" si="352"/>
        <v>-106</v>
      </c>
      <c r="I2538" s="17">
        <f t="shared" si="353"/>
        <v>-123952.15999999999</v>
      </c>
      <c r="J2538" s="17">
        <f t="shared" si="354"/>
        <v>-45</v>
      </c>
      <c r="K2538" s="21">
        <f t="shared" si="355"/>
        <v>1214.36</v>
      </c>
      <c r="L2538" s="17">
        <f t="shared" si="356"/>
        <v>-38</v>
      </c>
      <c r="M2538" s="17">
        <f t="shared" si="357"/>
        <v>-45</v>
      </c>
      <c r="N2538" s="17">
        <f t="shared" si="358"/>
        <v>-44435.67999999999</v>
      </c>
      <c r="O2538" s="22">
        <f t="shared" si="359"/>
        <v>-52621.2</v>
      </c>
    </row>
    <row r="2539" spans="1:15" ht="15">
      <c r="A2539" t="s">
        <v>2277</v>
      </c>
      <c r="B2539" s="16">
        <v>43605</v>
      </c>
      <c r="C2539" s="16">
        <v>43612</v>
      </c>
      <c r="D2539" s="17">
        <v>60</v>
      </c>
      <c r="E2539">
        <v>396.51</v>
      </c>
      <c r="F2539" s="19">
        <f t="shared" si="351"/>
        <v>43673</v>
      </c>
      <c r="G2539" s="16">
        <v>43567</v>
      </c>
      <c r="H2539" s="20">
        <f t="shared" si="352"/>
        <v>-106</v>
      </c>
      <c r="I2539" s="17">
        <f t="shared" si="353"/>
        <v>-42030.06</v>
      </c>
      <c r="J2539" s="17">
        <f t="shared" si="354"/>
        <v>-45</v>
      </c>
      <c r="K2539" s="21">
        <f t="shared" si="355"/>
        <v>441.51</v>
      </c>
      <c r="L2539" s="17">
        <f t="shared" si="356"/>
        <v>-38</v>
      </c>
      <c r="M2539" s="17">
        <f t="shared" si="357"/>
        <v>-45</v>
      </c>
      <c r="N2539" s="17">
        <f t="shared" si="358"/>
        <v>-15067.38</v>
      </c>
      <c r="O2539" s="22">
        <f t="shared" si="359"/>
        <v>-17842.95</v>
      </c>
    </row>
    <row r="2540" spans="1:15" ht="15">
      <c r="A2540" t="s">
        <v>2278</v>
      </c>
      <c r="B2540" s="16">
        <v>43605</v>
      </c>
      <c r="C2540" s="16">
        <v>43612</v>
      </c>
      <c r="D2540" s="17">
        <v>60</v>
      </c>
      <c r="E2540">
        <v>39.14</v>
      </c>
      <c r="F2540" s="19">
        <f t="shared" si="351"/>
        <v>43673</v>
      </c>
      <c r="G2540" s="16">
        <v>43567</v>
      </c>
      <c r="H2540" s="20">
        <f t="shared" si="352"/>
        <v>-106</v>
      </c>
      <c r="I2540" s="17">
        <f t="shared" si="353"/>
        <v>-4148.84</v>
      </c>
      <c r="J2540" s="17">
        <f t="shared" si="354"/>
        <v>-45</v>
      </c>
      <c r="K2540" s="21">
        <f t="shared" si="355"/>
        <v>84.14</v>
      </c>
      <c r="L2540" s="17">
        <f t="shared" si="356"/>
        <v>-38</v>
      </c>
      <c r="M2540" s="17">
        <f t="shared" si="357"/>
        <v>-45</v>
      </c>
      <c r="N2540" s="17">
        <f t="shared" si="358"/>
        <v>-1487.32</v>
      </c>
      <c r="O2540" s="22">
        <f t="shared" si="359"/>
        <v>-1761.3</v>
      </c>
    </row>
    <row r="2541" spans="1:15" ht="15">
      <c r="A2541" t="s">
        <v>2279</v>
      </c>
      <c r="B2541" s="16">
        <v>43605</v>
      </c>
      <c r="C2541" s="16">
        <v>43612</v>
      </c>
      <c r="D2541" s="17">
        <v>60</v>
      </c>
      <c r="E2541">
        <v>73.92</v>
      </c>
      <c r="F2541" s="19">
        <f t="shared" si="351"/>
        <v>43673</v>
      </c>
      <c r="G2541" s="16">
        <v>43567</v>
      </c>
      <c r="H2541" s="20">
        <f t="shared" si="352"/>
        <v>-106</v>
      </c>
      <c r="I2541" s="17">
        <f t="shared" si="353"/>
        <v>-7835.52</v>
      </c>
      <c r="J2541" s="17">
        <f t="shared" si="354"/>
        <v>-45</v>
      </c>
      <c r="K2541" s="21">
        <f t="shared" si="355"/>
        <v>118.92</v>
      </c>
      <c r="L2541" s="17">
        <f t="shared" si="356"/>
        <v>-38</v>
      </c>
      <c r="M2541" s="17">
        <f t="shared" si="357"/>
        <v>-45</v>
      </c>
      <c r="N2541" s="17">
        <f t="shared" si="358"/>
        <v>-2808.96</v>
      </c>
      <c r="O2541" s="22">
        <f t="shared" si="359"/>
        <v>-3326.4</v>
      </c>
    </row>
    <row r="2542" spans="1:15" ht="15">
      <c r="A2542" t="s">
        <v>2280</v>
      </c>
      <c r="B2542" s="16">
        <v>43605</v>
      </c>
      <c r="C2542" s="16">
        <v>43612</v>
      </c>
      <c r="D2542" s="17">
        <v>60</v>
      </c>
      <c r="E2542">
        <v>118.28</v>
      </c>
      <c r="F2542" s="19">
        <f t="shared" si="351"/>
        <v>43673</v>
      </c>
      <c r="G2542" s="16">
        <v>43567</v>
      </c>
      <c r="H2542" s="20">
        <f t="shared" si="352"/>
        <v>-106</v>
      </c>
      <c r="I2542" s="17">
        <f t="shared" si="353"/>
        <v>-12537.68</v>
      </c>
      <c r="J2542" s="17">
        <f t="shared" si="354"/>
        <v>-45</v>
      </c>
      <c r="K2542" s="21">
        <f t="shared" si="355"/>
        <v>163.28</v>
      </c>
      <c r="L2542" s="17">
        <f t="shared" si="356"/>
        <v>-38</v>
      </c>
      <c r="M2542" s="17">
        <f t="shared" si="357"/>
        <v>-45</v>
      </c>
      <c r="N2542" s="17">
        <f t="shared" si="358"/>
        <v>-4494.64</v>
      </c>
      <c r="O2542" s="22">
        <f t="shared" si="359"/>
        <v>-5322.6</v>
      </c>
    </row>
    <row r="2543" spans="1:15" ht="15">
      <c r="A2543" t="s">
        <v>2281</v>
      </c>
      <c r="B2543" s="16">
        <v>43605</v>
      </c>
      <c r="C2543" s="16">
        <v>43612</v>
      </c>
      <c r="D2543" s="17">
        <v>60</v>
      </c>
      <c r="E2543">
        <v>606.22</v>
      </c>
      <c r="F2543" s="19">
        <f t="shared" si="351"/>
        <v>43673</v>
      </c>
      <c r="G2543" s="16">
        <v>43567</v>
      </c>
      <c r="H2543" s="20">
        <f t="shared" si="352"/>
        <v>-106</v>
      </c>
      <c r="I2543" s="17">
        <f t="shared" si="353"/>
        <v>-64259.32</v>
      </c>
      <c r="J2543" s="17">
        <f t="shared" si="354"/>
        <v>-45</v>
      </c>
      <c r="K2543" s="21">
        <f t="shared" si="355"/>
        <v>651.22</v>
      </c>
      <c r="L2543" s="17">
        <f t="shared" si="356"/>
        <v>-38</v>
      </c>
      <c r="M2543" s="17">
        <f t="shared" si="357"/>
        <v>-45</v>
      </c>
      <c r="N2543" s="17">
        <f t="shared" si="358"/>
        <v>-23036.36</v>
      </c>
      <c r="O2543" s="22">
        <f t="shared" si="359"/>
        <v>-27279.9</v>
      </c>
    </row>
    <row r="2544" spans="1:15" ht="15">
      <c r="A2544" t="s">
        <v>2282</v>
      </c>
      <c r="B2544" s="16">
        <v>43605</v>
      </c>
      <c r="C2544" s="16">
        <v>43612</v>
      </c>
      <c r="D2544" s="17">
        <v>60</v>
      </c>
      <c r="E2544">
        <v>287.51</v>
      </c>
      <c r="F2544" s="19">
        <f t="shared" si="351"/>
        <v>43673</v>
      </c>
      <c r="G2544" s="16">
        <v>43567</v>
      </c>
      <c r="H2544" s="20">
        <f t="shared" si="352"/>
        <v>-106</v>
      </c>
      <c r="I2544" s="17">
        <f t="shared" si="353"/>
        <v>-30476.059999999998</v>
      </c>
      <c r="J2544" s="17">
        <f t="shared" si="354"/>
        <v>-45</v>
      </c>
      <c r="K2544" s="21">
        <f t="shared" si="355"/>
        <v>332.51</v>
      </c>
      <c r="L2544" s="17">
        <f t="shared" si="356"/>
        <v>-38</v>
      </c>
      <c r="M2544" s="17">
        <f t="shared" si="357"/>
        <v>-45</v>
      </c>
      <c r="N2544" s="17">
        <f t="shared" si="358"/>
        <v>-10925.38</v>
      </c>
      <c r="O2544" s="22">
        <f t="shared" si="359"/>
        <v>-12937.949999999999</v>
      </c>
    </row>
    <row r="2545" spans="1:15" ht="15">
      <c r="A2545" t="s">
        <v>2283</v>
      </c>
      <c r="B2545" s="16">
        <v>43605</v>
      </c>
      <c r="C2545" s="16">
        <v>43612</v>
      </c>
      <c r="D2545" s="17">
        <v>60</v>
      </c>
      <c r="E2545">
        <v>245.04</v>
      </c>
      <c r="F2545" s="19">
        <f t="shared" si="351"/>
        <v>43673</v>
      </c>
      <c r="G2545" s="16">
        <v>43567</v>
      </c>
      <c r="H2545" s="20">
        <f t="shared" si="352"/>
        <v>-106</v>
      </c>
      <c r="I2545" s="17">
        <f t="shared" si="353"/>
        <v>-25974.239999999998</v>
      </c>
      <c r="J2545" s="17">
        <f t="shared" si="354"/>
        <v>-45</v>
      </c>
      <c r="K2545" s="21">
        <f t="shared" si="355"/>
        <v>290.03999999999996</v>
      </c>
      <c r="L2545" s="17">
        <f t="shared" si="356"/>
        <v>-38</v>
      </c>
      <c r="M2545" s="17">
        <f t="shared" si="357"/>
        <v>-45</v>
      </c>
      <c r="N2545" s="17">
        <f t="shared" si="358"/>
        <v>-9311.52</v>
      </c>
      <c r="O2545" s="22">
        <f t="shared" si="359"/>
        <v>-11026.8</v>
      </c>
    </row>
    <row r="2546" spans="1:15" ht="15">
      <c r="A2546" t="s">
        <v>2284</v>
      </c>
      <c r="B2546" s="16">
        <v>43605</v>
      </c>
      <c r="C2546" s="16">
        <v>43612</v>
      </c>
      <c r="D2546" s="17">
        <v>60</v>
      </c>
      <c r="E2546">
        <v>764.62</v>
      </c>
      <c r="F2546" s="19">
        <f t="shared" si="351"/>
        <v>43673</v>
      </c>
      <c r="G2546" s="16">
        <v>43567</v>
      </c>
      <c r="H2546" s="20">
        <f t="shared" si="352"/>
        <v>-106</v>
      </c>
      <c r="I2546" s="17">
        <f t="shared" si="353"/>
        <v>-81049.72</v>
      </c>
      <c r="J2546" s="17">
        <f t="shared" si="354"/>
        <v>-45</v>
      </c>
      <c r="K2546" s="21">
        <f t="shared" si="355"/>
        <v>809.62</v>
      </c>
      <c r="L2546" s="17">
        <f t="shared" si="356"/>
        <v>-38</v>
      </c>
      <c r="M2546" s="17">
        <f t="shared" si="357"/>
        <v>-45</v>
      </c>
      <c r="N2546" s="17">
        <f t="shared" si="358"/>
        <v>-29055.56</v>
      </c>
      <c r="O2546" s="22">
        <f t="shared" si="359"/>
        <v>-34407.9</v>
      </c>
    </row>
    <row r="2547" spans="1:15" ht="15">
      <c r="A2547" t="s">
        <v>2285</v>
      </c>
      <c r="B2547" s="16">
        <v>43605</v>
      </c>
      <c r="C2547" s="16">
        <v>43612</v>
      </c>
      <c r="D2547" s="17">
        <v>60</v>
      </c>
      <c r="E2547">
        <v>141.72</v>
      </c>
      <c r="F2547" s="19">
        <f t="shared" si="351"/>
        <v>43673</v>
      </c>
      <c r="G2547" s="16">
        <v>43567</v>
      </c>
      <c r="H2547" s="20">
        <f t="shared" si="352"/>
        <v>-106</v>
      </c>
      <c r="I2547" s="17">
        <f t="shared" si="353"/>
        <v>-15022.32</v>
      </c>
      <c r="J2547" s="17">
        <f t="shared" si="354"/>
        <v>-45</v>
      </c>
      <c r="K2547" s="21">
        <f t="shared" si="355"/>
        <v>186.72</v>
      </c>
      <c r="L2547" s="17">
        <f t="shared" si="356"/>
        <v>-38</v>
      </c>
      <c r="M2547" s="17">
        <f t="shared" si="357"/>
        <v>-45</v>
      </c>
      <c r="N2547" s="17">
        <f t="shared" si="358"/>
        <v>-5385.36</v>
      </c>
      <c r="O2547" s="22">
        <f t="shared" si="359"/>
        <v>-6377.4</v>
      </c>
    </row>
    <row r="2548" spans="1:15" ht="15">
      <c r="A2548" t="s">
        <v>2286</v>
      </c>
      <c r="B2548" s="16">
        <v>43605</v>
      </c>
      <c r="C2548" s="16">
        <v>43612</v>
      </c>
      <c r="D2548" s="17">
        <v>60</v>
      </c>
      <c r="E2548">
        <v>89.26</v>
      </c>
      <c r="F2548" s="19">
        <f t="shared" si="351"/>
        <v>43673</v>
      </c>
      <c r="G2548" s="16">
        <v>43567</v>
      </c>
      <c r="H2548" s="20">
        <f t="shared" si="352"/>
        <v>-106</v>
      </c>
      <c r="I2548" s="17">
        <f t="shared" si="353"/>
        <v>-9461.560000000001</v>
      </c>
      <c r="J2548" s="17">
        <f t="shared" si="354"/>
        <v>-45</v>
      </c>
      <c r="K2548" s="21">
        <f t="shared" si="355"/>
        <v>134.26</v>
      </c>
      <c r="L2548" s="17">
        <f t="shared" si="356"/>
        <v>-38</v>
      </c>
      <c r="M2548" s="17">
        <f t="shared" si="357"/>
        <v>-45</v>
      </c>
      <c r="N2548" s="17">
        <f t="shared" si="358"/>
        <v>-3391.88</v>
      </c>
      <c r="O2548" s="22">
        <f t="shared" si="359"/>
        <v>-4016.7000000000003</v>
      </c>
    </row>
    <row r="2549" spans="1:15" ht="15">
      <c r="A2549" t="s">
        <v>2287</v>
      </c>
      <c r="B2549" s="16">
        <v>43605</v>
      </c>
      <c r="C2549" s="16">
        <v>43612</v>
      </c>
      <c r="D2549" s="17">
        <v>60</v>
      </c>
      <c r="E2549">
        <v>137.57</v>
      </c>
      <c r="F2549" s="19">
        <f t="shared" si="351"/>
        <v>43673</v>
      </c>
      <c r="G2549" s="16">
        <v>43567</v>
      </c>
      <c r="H2549" s="20">
        <f t="shared" si="352"/>
        <v>-106</v>
      </c>
      <c r="I2549" s="17">
        <f t="shared" si="353"/>
        <v>-14582.42</v>
      </c>
      <c r="J2549" s="17">
        <f t="shared" si="354"/>
        <v>-45</v>
      </c>
      <c r="K2549" s="21">
        <f t="shared" si="355"/>
        <v>182.57</v>
      </c>
      <c r="L2549" s="17">
        <f t="shared" si="356"/>
        <v>-38</v>
      </c>
      <c r="M2549" s="17">
        <f t="shared" si="357"/>
        <v>-45</v>
      </c>
      <c r="N2549" s="17">
        <f t="shared" si="358"/>
        <v>-5227.66</v>
      </c>
      <c r="O2549" s="22">
        <f t="shared" si="359"/>
        <v>-6190.65</v>
      </c>
    </row>
    <row r="2550" spans="1:15" ht="15">
      <c r="A2550" t="s">
        <v>2288</v>
      </c>
      <c r="B2550" s="16">
        <v>43605</v>
      </c>
      <c r="C2550" s="16">
        <v>43612</v>
      </c>
      <c r="D2550" s="17">
        <v>60</v>
      </c>
      <c r="E2550">
        <v>24.54</v>
      </c>
      <c r="F2550" s="19">
        <f t="shared" si="351"/>
        <v>43673</v>
      </c>
      <c r="G2550" s="16">
        <v>43567</v>
      </c>
      <c r="H2550" s="20">
        <f t="shared" si="352"/>
        <v>-106</v>
      </c>
      <c r="I2550" s="17">
        <f t="shared" si="353"/>
        <v>-2601.24</v>
      </c>
      <c r="J2550" s="17">
        <f t="shared" si="354"/>
        <v>-45</v>
      </c>
      <c r="K2550" s="21">
        <f t="shared" si="355"/>
        <v>69.53999999999999</v>
      </c>
      <c r="L2550" s="17">
        <f t="shared" si="356"/>
        <v>-38</v>
      </c>
      <c r="M2550" s="17">
        <f t="shared" si="357"/>
        <v>-45</v>
      </c>
      <c r="N2550" s="17">
        <f t="shared" si="358"/>
        <v>-932.52</v>
      </c>
      <c r="O2550" s="22">
        <f t="shared" si="359"/>
        <v>-1104.3</v>
      </c>
    </row>
    <row r="2551" spans="1:15" ht="15">
      <c r="A2551" t="s">
        <v>2289</v>
      </c>
      <c r="B2551" s="16">
        <v>43605</v>
      </c>
      <c r="C2551" s="16">
        <v>43612</v>
      </c>
      <c r="D2551" s="17">
        <v>60</v>
      </c>
      <c r="E2551">
        <v>196.82</v>
      </c>
      <c r="F2551" s="19">
        <f t="shared" si="351"/>
        <v>43673</v>
      </c>
      <c r="G2551" s="16">
        <v>43567</v>
      </c>
      <c r="H2551" s="20">
        <f t="shared" si="352"/>
        <v>-106</v>
      </c>
      <c r="I2551" s="17">
        <f t="shared" si="353"/>
        <v>-20862.92</v>
      </c>
      <c r="J2551" s="17">
        <f t="shared" si="354"/>
        <v>-45</v>
      </c>
      <c r="K2551" s="21">
        <f t="shared" si="355"/>
        <v>241.82</v>
      </c>
      <c r="L2551" s="17">
        <f t="shared" si="356"/>
        <v>-38</v>
      </c>
      <c r="M2551" s="17">
        <f t="shared" si="357"/>
        <v>-45</v>
      </c>
      <c r="N2551" s="17">
        <f t="shared" si="358"/>
        <v>-7479.16</v>
      </c>
      <c r="O2551" s="22">
        <f t="shared" si="359"/>
        <v>-8856.9</v>
      </c>
    </row>
    <row r="2552" spans="1:15" ht="15">
      <c r="A2552" t="s">
        <v>2290</v>
      </c>
      <c r="B2552" s="16">
        <v>43605</v>
      </c>
      <c r="C2552" s="16">
        <v>43612</v>
      </c>
      <c r="D2552" s="17">
        <v>60</v>
      </c>
      <c r="E2552">
        <v>120.83</v>
      </c>
      <c r="F2552" s="19">
        <f t="shared" si="351"/>
        <v>43673</v>
      </c>
      <c r="G2552" s="16">
        <v>43567</v>
      </c>
      <c r="H2552" s="20">
        <f t="shared" si="352"/>
        <v>-106</v>
      </c>
      <c r="I2552" s="17">
        <f t="shared" si="353"/>
        <v>-12807.98</v>
      </c>
      <c r="J2552" s="17">
        <f t="shared" si="354"/>
        <v>-45</v>
      </c>
      <c r="K2552" s="21">
        <f t="shared" si="355"/>
        <v>165.82999999999998</v>
      </c>
      <c r="L2552" s="17">
        <f t="shared" si="356"/>
        <v>-38</v>
      </c>
      <c r="M2552" s="17">
        <f t="shared" si="357"/>
        <v>-45</v>
      </c>
      <c r="N2552" s="17">
        <f t="shared" si="358"/>
        <v>-4591.54</v>
      </c>
      <c r="O2552" s="22">
        <f t="shared" si="359"/>
        <v>-5437.35</v>
      </c>
    </row>
    <row r="2553" spans="1:15" ht="15">
      <c r="A2553" t="s">
        <v>2291</v>
      </c>
      <c r="B2553" s="16">
        <v>43605</v>
      </c>
      <c r="C2553" s="16">
        <v>43612</v>
      </c>
      <c r="D2553" s="17">
        <v>60</v>
      </c>
      <c r="E2553">
        <v>222.8</v>
      </c>
      <c r="F2553" s="19">
        <f t="shared" si="351"/>
        <v>43673</v>
      </c>
      <c r="G2553" s="16">
        <v>43567</v>
      </c>
      <c r="H2553" s="20">
        <f t="shared" si="352"/>
        <v>-106</v>
      </c>
      <c r="I2553" s="17">
        <f t="shared" si="353"/>
        <v>-23616.800000000003</v>
      </c>
      <c r="J2553" s="17">
        <f t="shared" si="354"/>
        <v>-45</v>
      </c>
      <c r="K2553" s="21">
        <f t="shared" si="355"/>
        <v>267.8</v>
      </c>
      <c r="L2553" s="17">
        <f t="shared" si="356"/>
        <v>-38</v>
      </c>
      <c r="M2553" s="17">
        <f t="shared" si="357"/>
        <v>-45</v>
      </c>
      <c r="N2553" s="17">
        <f t="shared" si="358"/>
        <v>-8466.4</v>
      </c>
      <c r="O2553" s="22">
        <f t="shared" si="359"/>
        <v>-10026</v>
      </c>
    </row>
    <row r="2554" spans="1:15" ht="15">
      <c r="A2554" t="s">
        <v>2292</v>
      </c>
      <c r="B2554" s="16">
        <v>43616</v>
      </c>
      <c r="C2554" s="16">
        <v>43622</v>
      </c>
      <c r="D2554" s="17">
        <v>60</v>
      </c>
      <c r="E2554">
        <v>128.02</v>
      </c>
      <c r="F2554" s="19">
        <f t="shared" si="351"/>
        <v>43683</v>
      </c>
      <c r="G2554" s="16">
        <v>43567</v>
      </c>
      <c r="H2554" s="20">
        <f t="shared" si="352"/>
        <v>-116</v>
      </c>
      <c r="I2554" s="17">
        <f t="shared" si="353"/>
        <v>-14850.320000000002</v>
      </c>
      <c r="J2554" s="17">
        <f t="shared" si="354"/>
        <v>-54</v>
      </c>
      <c r="K2554" s="21">
        <f t="shared" si="355"/>
        <v>182.02</v>
      </c>
      <c r="L2554" s="17">
        <f t="shared" si="356"/>
        <v>-49</v>
      </c>
      <c r="M2554" s="17">
        <f t="shared" si="357"/>
        <v>-55</v>
      </c>
      <c r="N2554" s="17">
        <f t="shared" si="358"/>
        <v>-6272.9800000000005</v>
      </c>
      <c r="O2554" s="22">
        <f t="shared" si="359"/>
        <v>-7041.1</v>
      </c>
    </row>
    <row r="2555" spans="1:15" ht="15">
      <c r="A2555" t="s">
        <v>2293</v>
      </c>
      <c r="B2555" s="16">
        <v>43616</v>
      </c>
      <c r="C2555" s="16">
        <v>43622</v>
      </c>
      <c r="D2555" s="17">
        <v>60</v>
      </c>
      <c r="E2555">
        <v>233.36</v>
      </c>
      <c r="F2555" s="19">
        <f t="shared" si="351"/>
        <v>43683</v>
      </c>
      <c r="G2555" s="16">
        <v>43567</v>
      </c>
      <c r="H2555" s="20">
        <f t="shared" si="352"/>
        <v>-116</v>
      </c>
      <c r="I2555" s="17">
        <f t="shared" si="353"/>
        <v>-27069.760000000002</v>
      </c>
      <c r="J2555" s="17">
        <f t="shared" si="354"/>
        <v>-54</v>
      </c>
      <c r="K2555" s="21">
        <f t="shared" si="355"/>
        <v>287.36</v>
      </c>
      <c r="L2555" s="17">
        <f t="shared" si="356"/>
        <v>-49</v>
      </c>
      <c r="M2555" s="17">
        <f t="shared" si="357"/>
        <v>-55</v>
      </c>
      <c r="N2555" s="17">
        <f t="shared" si="358"/>
        <v>-11434.640000000001</v>
      </c>
      <c r="O2555" s="22">
        <f t="shared" si="359"/>
        <v>-12834.800000000001</v>
      </c>
    </row>
    <row r="2556" spans="1:15" ht="15">
      <c r="A2556" t="s">
        <v>2294</v>
      </c>
      <c r="B2556" s="16">
        <v>43616</v>
      </c>
      <c r="C2556" s="16">
        <v>43622</v>
      </c>
      <c r="D2556" s="17">
        <v>60</v>
      </c>
      <c r="E2556">
        <v>239.26</v>
      </c>
      <c r="F2556" s="19">
        <f t="shared" si="351"/>
        <v>43683</v>
      </c>
      <c r="G2556" s="16">
        <v>43567</v>
      </c>
      <c r="H2556" s="20">
        <f t="shared" si="352"/>
        <v>-116</v>
      </c>
      <c r="I2556" s="17">
        <f t="shared" si="353"/>
        <v>-27754.16</v>
      </c>
      <c r="J2556" s="17">
        <f t="shared" si="354"/>
        <v>-54</v>
      </c>
      <c r="K2556" s="21">
        <f t="shared" si="355"/>
        <v>293.26</v>
      </c>
      <c r="L2556" s="17">
        <f t="shared" si="356"/>
        <v>-49</v>
      </c>
      <c r="M2556" s="17">
        <f t="shared" si="357"/>
        <v>-55</v>
      </c>
      <c r="N2556" s="17">
        <f t="shared" si="358"/>
        <v>-11723.74</v>
      </c>
      <c r="O2556" s="22">
        <f t="shared" si="359"/>
        <v>-13159.3</v>
      </c>
    </row>
    <row r="2557" spans="1:15" ht="15">
      <c r="A2557" t="s">
        <v>2295</v>
      </c>
      <c r="B2557" s="16">
        <v>43616</v>
      </c>
      <c r="C2557" s="16">
        <v>43622</v>
      </c>
      <c r="D2557" s="17">
        <v>60</v>
      </c>
      <c r="E2557">
        <v>292.14</v>
      </c>
      <c r="F2557" s="19">
        <f t="shared" si="351"/>
        <v>43683</v>
      </c>
      <c r="G2557" s="16">
        <v>43567</v>
      </c>
      <c r="H2557" s="20">
        <f t="shared" si="352"/>
        <v>-116</v>
      </c>
      <c r="I2557" s="17">
        <f t="shared" si="353"/>
        <v>-33888.24</v>
      </c>
      <c r="J2557" s="17">
        <f t="shared" si="354"/>
        <v>-54</v>
      </c>
      <c r="K2557" s="21">
        <f t="shared" si="355"/>
        <v>346.14</v>
      </c>
      <c r="L2557" s="17">
        <f t="shared" si="356"/>
        <v>-49</v>
      </c>
      <c r="M2557" s="17">
        <f t="shared" si="357"/>
        <v>-55</v>
      </c>
      <c r="N2557" s="17">
        <f t="shared" si="358"/>
        <v>-14314.859999999999</v>
      </c>
      <c r="O2557" s="22">
        <f t="shared" si="359"/>
        <v>-16067.699999999999</v>
      </c>
    </row>
    <row r="2558" spans="1:15" ht="15">
      <c r="A2558" t="s">
        <v>2296</v>
      </c>
      <c r="B2558" s="16">
        <v>43616</v>
      </c>
      <c r="C2558" s="16">
        <v>43622</v>
      </c>
      <c r="D2558" s="17">
        <v>60</v>
      </c>
      <c r="E2558">
        <v>70.39</v>
      </c>
      <c r="F2558" s="19">
        <f t="shared" si="351"/>
        <v>43683</v>
      </c>
      <c r="G2558" s="16">
        <v>43567</v>
      </c>
      <c r="H2558" s="20">
        <f t="shared" si="352"/>
        <v>-116</v>
      </c>
      <c r="I2558" s="17">
        <f t="shared" si="353"/>
        <v>-8165.24</v>
      </c>
      <c r="J2558" s="17">
        <f t="shared" si="354"/>
        <v>-54</v>
      </c>
      <c r="K2558" s="21">
        <f t="shared" si="355"/>
        <v>124.39</v>
      </c>
      <c r="L2558" s="17">
        <f t="shared" si="356"/>
        <v>-49</v>
      </c>
      <c r="M2558" s="17">
        <f t="shared" si="357"/>
        <v>-55</v>
      </c>
      <c r="N2558" s="17">
        <f t="shared" si="358"/>
        <v>-3449.11</v>
      </c>
      <c r="O2558" s="22">
        <f t="shared" si="359"/>
        <v>-3871.45</v>
      </c>
    </row>
    <row r="2559" spans="1:15" ht="15">
      <c r="A2559" t="s">
        <v>2297</v>
      </c>
      <c r="B2559" s="16">
        <v>43616</v>
      </c>
      <c r="C2559" s="16">
        <v>43622</v>
      </c>
      <c r="D2559" s="17">
        <v>60</v>
      </c>
      <c r="E2559">
        <v>496.53</v>
      </c>
      <c r="F2559" s="19">
        <f t="shared" si="351"/>
        <v>43683</v>
      </c>
      <c r="G2559" s="16">
        <v>43567</v>
      </c>
      <c r="H2559" s="20">
        <f t="shared" si="352"/>
        <v>-116</v>
      </c>
      <c r="I2559" s="17">
        <f t="shared" si="353"/>
        <v>-57597.479999999996</v>
      </c>
      <c r="J2559" s="17">
        <f t="shared" si="354"/>
        <v>-54</v>
      </c>
      <c r="K2559" s="21">
        <f t="shared" si="355"/>
        <v>550.53</v>
      </c>
      <c r="L2559" s="17">
        <f t="shared" si="356"/>
        <v>-49</v>
      </c>
      <c r="M2559" s="17">
        <f t="shared" si="357"/>
        <v>-55</v>
      </c>
      <c r="N2559" s="17">
        <f t="shared" si="358"/>
        <v>-24329.969999999998</v>
      </c>
      <c r="O2559" s="22">
        <f t="shared" si="359"/>
        <v>-27309.149999999998</v>
      </c>
    </row>
    <row r="2560" spans="1:15" ht="15">
      <c r="A2560" t="s">
        <v>2298</v>
      </c>
      <c r="B2560" s="16">
        <v>43616</v>
      </c>
      <c r="C2560" s="16">
        <v>43622</v>
      </c>
      <c r="D2560" s="17">
        <v>60</v>
      </c>
      <c r="E2560">
        <v>73.8</v>
      </c>
      <c r="F2560" s="19">
        <f t="shared" si="351"/>
        <v>43683</v>
      </c>
      <c r="G2560" s="16">
        <v>43567</v>
      </c>
      <c r="H2560" s="20">
        <f t="shared" si="352"/>
        <v>-116</v>
      </c>
      <c r="I2560" s="17">
        <f t="shared" si="353"/>
        <v>-8560.8</v>
      </c>
      <c r="J2560" s="17">
        <f t="shared" si="354"/>
        <v>-54</v>
      </c>
      <c r="K2560" s="21">
        <f t="shared" si="355"/>
        <v>127.8</v>
      </c>
      <c r="L2560" s="17">
        <f t="shared" si="356"/>
        <v>-49</v>
      </c>
      <c r="M2560" s="17">
        <f t="shared" si="357"/>
        <v>-55</v>
      </c>
      <c r="N2560" s="17">
        <f t="shared" si="358"/>
        <v>-3616.2</v>
      </c>
      <c r="O2560" s="22">
        <f t="shared" si="359"/>
        <v>-4059</v>
      </c>
    </row>
    <row r="2561" spans="1:15" ht="15">
      <c r="A2561" t="s">
        <v>2299</v>
      </c>
      <c r="B2561" s="16">
        <v>43616</v>
      </c>
      <c r="C2561" s="16">
        <v>43622</v>
      </c>
      <c r="D2561" s="17">
        <v>60</v>
      </c>
      <c r="E2561">
        <v>58.31</v>
      </c>
      <c r="F2561" s="19">
        <f t="shared" si="351"/>
        <v>43683</v>
      </c>
      <c r="G2561" s="16">
        <v>43567</v>
      </c>
      <c r="H2561" s="20">
        <f t="shared" si="352"/>
        <v>-116</v>
      </c>
      <c r="I2561" s="17">
        <f t="shared" si="353"/>
        <v>-6763.96</v>
      </c>
      <c r="J2561" s="17">
        <f t="shared" si="354"/>
        <v>-54</v>
      </c>
      <c r="K2561" s="21">
        <f t="shared" si="355"/>
        <v>112.31</v>
      </c>
      <c r="L2561" s="17">
        <f t="shared" si="356"/>
        <v>-49</v>
      </c>
      <c r="M2561" s="17">
        <f t="shared" si="357"/>
        <v>-55</v>
      </c>
      <c r="N2561" s="17">
        <f t="shared" si="358"/>
        <v>-2857.19</v>
      </c>
      <c r="O2561" s="22">
        <f t="shared" si="359"/>
        <v>-3207.05</v>
      </c>
    </row>
    <row r="2562" spans="1:15" ht="15">
      <c r="A2562" t="s">
        <v>2300</v>
      </c>
      <c r="B2562" s="16">
        <v>43616</v>
      </c>
      <c r="C2562" s="16">
        <v>43622</v>
      </c>
      <c r="D2562" s="17">
        <v>60</v>
      </c>
      <c r="E2562">
        <v>167.66</v>
      </c>
      <c r="F2562" s="19">
        <f t="shared" si="351"/>
        <v>43683</v>
      </c>
      <c r="G2562" s="16">
        <v>43567</v>
      </c>
      <c r="H2562" s="20">
        <f t="shared" si="352"/>
        <v>-116</v>
      </c>
      <c r="I2562" s="17">
        <f t="shared" si="353"/>
        <v>-19448.56</v>
      </c>
      <c r="J2562" s="17">
        <f t="shared" si="354"/>
        <v>-54</v>
      </c>
      <c r="K2562" s="21">
        <f t="shared" si="355"/>
        <v>221.66</v>
      </c>
      <c r="L2562" s="17">
        <f t="shared" si="356"/>
        <v>-49</v>
      </c>
      <c r="M2562" s="17">
        <f t="shared" si="357"/>
        <v>-55</v>
      </c>
      <c r="N2562" s="17">
        <f t="shared" si="358"/>
        <v>-8215.34</v>
      </c>
      <c r="O2562" s="22">
        <f t="shared" si="359"/>
        <v>-9221.3</v>
      </c>
    </row>
    <row r="2563" spans="1:15" ht="15">
      <c r="A2563" t="s">
        <v>2301</v>
      </c>
      <c r="B2563" s="16">
        <v>43616</v>
      </c>
      <c r="C2563" s="16">
        <v>43622</v>
      </c>
      <c r="D2563" s="17">
        <v>60</v>
      </c>
      <c r="E2563">
        <v>109.99</v>
      </c>
      <c r="F2563" s="19">
        <f t="shared" si="351"/>
        <v>43683</v>
      </c>
      <c r="G2563" s="16">
        <v>43567</v>
      </c>
      <c r="H2563" s="20">
        <f t="shared" si="352"/>
        <v>-116</v>
      </c>
      <c r="I2563" s="17">
        <f t="shared" si="353"/>
        <v>-12758.84</v>
      </c>
      <c r="J2563" s="17">
        <f t="shared" si="354"/>
        <v>-54</v>
      </c>
      <c r="K2563" s="21">
        <f t="shared" si="355"/>
        <v>163.99</v>
      </c>
      <c r="L2563" s="17">
        <f t="shared" si="356"/>
        <v>-49</v>
      </c>
      <c r="M2563" s="17">
        <f t="shared" si="357"/>
        <v>-55</v>
      </c>
      <c r="N2563" s="17">
        <f t="shared" si="358"/>
        <v>-5389.509999999999</v>
      </c>
      <c r="O2563" s="22">
        <f t="shared" si="359"/>
        <v>-6049.45</v>
      </c>
    </row>
    <row r="2564" spans="1:15" ht="15">
      <c r="A2564" t="s">
        <v>2302</v>
      </c>
      <c r="B2564" s="16">
        <v>43616</v>
      </c>
      <c r="C2564" s="16">
        <v>43622</v>
      </c>
      <c r="D2564" s="17">
        <v>60</v>
      </c>
      <c r="E2564">
        <v>177.16</v>
      </c>
      <c r="F2564" s="19">
        <f t="shared" si="351"/>
        <v>43683</v>
      </c>
      <c r="G2564" s="16">
        <v>43567</v>
      </c>
      <c r="H2564" s="20">
        <f t="shared" si="352"/>
        <v>-116</v>
      </c>
      <c r="I2564" s="17">
        <f t="shared" si="353"/>
        <v>-20550.56</v>
      </c>
      <c r="J2564" s="17">
        <f t="shared" si="354"/>
        <v>-54</v>
      </c>
      <c r="K2564" s="21">
        <f t="shared" si="355"/>
        <v>231.16</v>
      </c>
      <c r="L2564" s="17">
        <f t="shared" si="356"/>
        <v>-49</v>
      </c>
      <c r="M2564" s="17">
        <f t="shared" si="357"/>
        <v>-55</v>
      </c>
      <c r="N2564" s="17">
        <f t="shared" si="358"/>
        <v>-8680.84</v>
      </c>
      <c r="O2564" s="22">
        <f t="shared" si="359"/>
        <v>-9743.8</v>
      </c>
    </row>
    <row r="2565" spans="1:15" ht="15">
      <c r="A2565" t="s">
        <v>2303</v>
      </c>
      <c r="B2565" s="16">
        <v>43616</v>
      </c>
      <c r="C2565" s="16">
        <v>43622</v>
      </c>
      <c r="D2565" s="17">
        <v>60</v>
      </c>
      <c r="E2565">
        <v>375.34</v>
      </c>
      <c r="F2565" s="19">
        <f t="shared" si="351"/>
        <v>43683</v>
      </c>
      <c r="G2565" s="16">
        <v>43567</v>
      </c>
      <c r="H2565" s="20">
        <f t="shared" si="352"/>
        <v>-116</v>
      </c>
      <c r="I2565" s="17">
        <f t="shared" si="353"/>
        <v>-43539.439999999995</v>
      </c>
      <c r="J2565" s="17">
        <f t="shared" si="354"/>
        <v>-54</v>
      </c>
      <c r="K2565" s="21">
        <f t="shared" si="355"/>
        <v>429.34</v>
      </c>
      <c r="L2565" s="17">
        <f t="shared" si="356"/>
        <v>-49</v>
      </c>
      <c r="M2565" s="17">
        <f t="shared" si="357"/>
        <v>-55</v>
      </c>
      <c r="N2565" s="17">
        <f t="shared" si="358"/>
        <v>-18391.66</v>
      </c>
      <c r="O2565" s="22">
        <f t="shared" si="359"/>
        <v>-20643.699999999997</v>
      </c>
    </row>
    <row r="2566" spans="1:15" ht="15">
      <c r="A2566" t="s">
        <v>2304</v>
      </c>
      <c r="B2566" s="16">
        <v>43616</v>
      </c>
      <c r="C2566" s="16">
        <v>43622</v>
      </c>
      <c r="D2566" s="17">
        <v>60</v>
      </c>
      <c r="E2566">
        <v>49.79</v>
      </c>
      <c r="F2566" s="19">
        <f t="shared" si="351"/>
        <v>43683</v>
      </c>
      <c r="G2566" s="16">
        <v>43567</v>
      </c>
      <c r="H2566" s="20">
        <f t="shared" si="352"/>
        <v>-116</v>
      </c>
      <c r="I2566" s="17">
        <f t="shared" si="353"/>
        <v>-5775.64</v>
      </c>
      <c r="J2566" s="17">
        <f t="shared" si="354"/>
        <v>-54</v>
      </c>
      <c r="K2566" s="21">
        <f t="shared" si="355"/>
        <v>103.78999999999999</v>
      </c>
      <c r="L2566" s="17">
        <f t="shared" si="356"/>
        <v>-49</v>
      </c>
      <c r="M2566" s="17">
        <f t="shared" si="357"/>
        <v>-55</v>
      </c>
      <c r="N2566" s="17">
        <f t="shared" si="358"/>
        <v>-2439.71</v>
      </c>
      <c r="O2566" s="22">
        <f t="shared" si="359"/>
        <v>-2738.45</v>
      </c>
    </row>
    <row r="2567" spans="1:15" ht="15">
      <c r="A2567" t="s">
        <v>2305</v>
      </c>
      <c r="B2567" s="16">
        <v>43616</v>
      </c>
      <c r="C2567" s="16">
        <v>43622</v>
      </c>
      <c r="D2567" s="17">
        <v>60</v>
      </c>
      <c r="E2567">
        <v>83.2</v>
      </c>
      <c r="F2567" s="19">
        <f t="shared" si="351"/>
        <v>43683</v>
      </c>
      <c r="G2567" s="16">
        <v>43567</v>
      </c>
      <c r="H2567" s="20">
        <f t="shared" si="352"/>
        <v>-116</v>
      </c>
      <c r="I2567" s="17">
        <f t="shared" si="353"/>
        <v>-9651.2</v>
      </c>
      <c r="J2567" s="17">
        <f t="shared" si="354"/>
        <v>-54</v>
      </c>
      <c r="K2567" s="21">
        <f t="shared" si="355"/>
        <v>137.2</v>
      </c>
      <c r="L2567" s="17">
        <f t="shared" si="356"/>
        <v>-49</v>
      </c>
      <c r="M2567" s="17">
        <f t="shared" si="357"/>
        <v>-55</v>
      </c>
      <c r="N2567" s="17">
        <f t="shared" si="358"/>
        <v>-4076.8</v>
      </c>
      <c r="O2567" s="22">
        <f t="shared" si="359"/>
        <v>-4576</v>
      </c>
    </row>
    <row r="2568" spans="1:15" ht="15">
      <c r="A2568" t="s">
        <v>2306</v>
      </c>
      <c r="B2568" s="16">
        <v>43616</v>
      </c>
      <c r="C2568" s="16">
        <v>43622</v>
      </c>
      <c r="D2568" s="17">
        <v>60</v>
      </c>
      <c r="E2568">
        <v>59.96</v>
      </c>
      <c r="F2568" s="19">
        <f aca="true" t="shared" si="360" ref="F2568:F2603">_XLL.DATA.MESE(C2568,2)</f>
        <v>43683</v>
      </c>
      <c r="G2568" s="16">
        <v>43567</v>
      </c>
      <c r="H2568" s="20">
        <f aca="true" t="shared" si="361" ref="H2568:H2603">G2568-F2568</f>
        <v>-116</v>
      </c>
      <c r="I2568" s="17">
        <f aca="true" t="shared" si="362" ref="I2568:I2603">E2568*H2568</f>
        <v>-6955.36</v>
      </c>
      <c r="J2568" s="17">
        <f aca="true" t="shared" si="363" ref="J2568:J2603">DAYS360(C2568,G2568)</f>
        <v>-54</v>
      </c>
      <c r="K2568" s="21">
        <f aca="true" t="shared" si="364" ref="K2568:K2603">E2568-J2568</f>
        <v>113.96000000000001</v>
      </c>
      <c r="L2568" s="17">
        <f aca="true" t="shared" si="365" ref="L2568:L2603">G2568-B2568</f>
        <v>-49</v>
      </c>
      <c r="M2568" s="17">
        <f aca="true" t="shared" si="366" ref="M2568:M2603">G2568-C2568</f>
        <v>-55</v>
      </c>
      <c r="N2568" s="17">
        <f aca="true" t="shared" si="367" ref="N2568:N2603">E2568*L2568</f>
        <v>-2938.04</v>
      </c>
      <c r="O2568" s="22">
        <f aca="true" t="shared" si="368" ref="O2568:O2603">E2568*M2568</f>
        <v>-3297.8</v>
      </c>
    </row>
    <row r="2569" spans="1:15" ht="15">
      <c r="A2569" t="s">
        <v>2307</v>
      </c>
      <c r="B2569" s="16">
        <v>43616</v>
      </c>
      <c r="C2569" s="16">
        <v>43622</v>
      </c>
      <c r="D2569" s="17">
        <v>60</v>
      </c>
      <c r="E2569">
        <v>212.72</v>
      </c>
      <c r="F2569" s="19">
        <f t="shared" si="360"/>
        <v>43683</v>
      </c>
      <c r="G2569" s="16">
        <v>43567</v>
      </c>
      <c r="H2569" s="20">
        <f t="shared" si="361"/>
        <v>-116</v>
      </c>
      <c r="I2569" s="17">
        <f t="shared" si="362"/>
        <v>-24675.52</v>
      </c>
      <c r="J2569" s="17">
        <f t="shared" si="363"/>
        <v>-54</v>
      </c>
      <c r="K2569" s="21">
        <f t="shared" si="364"/>
        <v>266.72</v>
      </c>
      <c r="L2569" s="17">
        <f t="shared" si="365"/>
        <v>-49</v>
      </c>
      <c r="M2569" s="17">
        <f t="shared" si="366"/>
        <v>-55</v>
      </c>
      <c r="N2569" s="17">
        <f t="shared" si="367"/>
        <v>-10423.28</v>
      </c>
      <c r="O2569" s="22">
        <f t="shared" si="368"/>
        <v>-11699.6</v>
      </c>
    </row>
    <row r="2570" spans="1:15" ht="15">
      <c r="A2570" t="s">
        <v>2308</v>
      </c>
      <c r="B2570" s="16">
        <v>43616</v>
      </c>
      <c r="C2570" s="16">
        <v>43622</v>
      </c>
      <c r="D2570" s="17">
        <v>60</v>
      </c>
      <c r="E2570">
        <v>68.56</v>
      </c>
      <c r="F2570" s="19">
        <f t="shared" si="360"/>
        <v>43683</v>
      </c>
      <c r="G2570" s="16">
        <v>43567</v>
      </c>
      <c r="H2570" s="20">
        <f t="shared" si="361"/>
        <v>-116</v>
      </c>
      <c r="I2570" s="17">
        <f t="shared" si="362"/>
        <v>-7952.96</v>
      </c>
      <c r="J2570" s="17">
        <f t="shared" si="363"/>
        <v>-54</v>
      </c>
      <c r="K2570" s="21">
        <f t="shared" si="364"/>
        <v>122.56</v>
      </c>
      <c r="L2570" s="17">
        <f t="shared" si="365"/>
        <v>-49</v>
      </c>
      <c r="M2570" s="17">
        <f t="shared" si="366"/>
        <v>-55</v>
      </c>
      <c r="N2570" s="17">
        <f t="shared" si="367"/>
        <v>-3359.44</v>
      </c>
      <c r="O2570" s="22">
        <f t="shared" si="368"/>
        <v>-3770.8</v>
      </c>
    </row>
    <row r="2571" spans="1:15" ht="15">
      <c r="A2571" t="s">
        <v>2309</v>
      </c>
      <c r="B2571" s="16">
        <v>43616</v>
      </c>
      <c r="C2571" s="16">
        <v>43622</v>
      </c>
      <c r="D2571" s="17">
        <v>60</v>
      </c>
      <c r="E2571">
        <v>838.45</v>
      </c>
      <c r="F2571" s="19">
        <f t="shared" si="360"/>
        <v>43683</v>
      </c>
      <c r="G2571" s="16">
        <v>43567</v>
      </c>
      <c r="H2571" s="20">
        <f t="shared" si="361"/>
        <v>-116</v>
      </c>
      <c r="I2571" s="17">
        <f t="shared" si="362"/>
        <v>-97260.20000000001</v>
      </c>
      <c r="J2571" s="17">
        <f t="shared" si="363"/>
        <v>-54</v>
      </c>
      <c r="K2571" s="21">
        <f t="shared" si="364"/>
        <v>892.45</v>
      </c>
      <c r="L2571" s="17">
        <f t="shared" si="365"/>
        <v>-49</v>
      </c>
      <c r="M2571" s="17">
        <f t="shared" si="366"/>
        <v>-55</v>
      </c>
      <c r="N2571" s="17">
        <f t="shared" si="367"/>
        <v>-41084.05</v>
      </c>
      <c r="O2571" s="22">
        <f t="shared" si="368"/>
        <v>-46114.75</v>
      </c>
    </row>
    <row r="2572" spans="1:15" ht="15">
      <c r="A2572" t="s">
        <v>2310</v>
      </c>
      <c r="B2572" s="16">
        <v>43616</v>
      </c>
      <c r="C2572" s="16">
        <v>43622</v>
      </c>
      <c r="D2572" s="17">
        <v>60</v>
      </c>
      <c r="E2572">
        <v>224.36</v>
      </c>
      <c r="F2572" s="19">
        <f t="shared" si="360"/>
        <v>43683</v>
      </c>
      <c r="G2572" s="16">
        <v>43567</v>
      </c>
      <c r="H2572" s="20">
        <f t="shared" si="361"/>
        <v>-116</v>
      </c>
      <c r="I2572" s="17">
        <f t="shared" si="362"/>
        <v>-26025.760000000002</v>
      </c>
      <c r="J2572" s="17">
        <f t="shared" si="363"/>
        <v>-54</v>
      </c>
      <c r="K2572" s="21">
        <f t="shared" si="364"/>
        <v>278.36</v>
      </c>
      <c r="L2572" s="17">
        <f t="shared" si="365"/>
        <v>-49</v>
      </c>
      <c r="M2572" s="17">
        <f t="shared" si="366"/>
        <v>-55</v>
      </c>
      <c r="N2572" s="17">
        <f t="shared" si="367"/>
        <v>-10993.640000000001</v>
      </c>
      <c r="O2572" s="22">
        <f t="shared" si="368"/>
        <v>-12339.800000000001</v>
      </c>
    </row>
    <row r="2573" spans="1:15" ht="15">
      <c r="A2573" t="s">
        <v>2311</v>
      </c>
      <c r="B2573" s="16">
        <v>43616</v>
      </c>
      <c r="C2573" s="16">
        <v>43622</v>
      </c>
      <c r="D2573" s="17">
        <v>60</v>
      </c>
      <c r="E2573">
        <v>49.21</v>
      </c>
      <c r="F2573" s="19">
        <f t="shared" si="360"/>
        <v>43683</v>
      </c>
      <c r="G2573" s="16">
        <v>43567</v>
      </c>
      <c r="H2573" s="20">
        <f t="shared" si="361"/>
        <v>-116</v>
      </c>
      <c r="I2573" s="17">
        <f t="shared" si="362"/>
        <v>-5708.36</v>
      </c>
      <c r="J2573" s="17">
        <f t="shared" si="363"/>
        <v>-54</v>
      </c>
      <c r="K2573" s="21">
        <f t="shared" si="364"/>
        <v>103.21000000000001</v>
      </c>
      <c r="L2573" s="17">
        <f t="shared" si="365"/>
        <v>-49</v>
      </c>
      <c r="M2573" s="17">
        <f t="shared" si="366"/>
        <v>-55</v>
      </c>
      <c r="N2573" s="17">
        <f t="shared" si="367"/>
        <v>-2411.29</v>
      </c>
      <c r="O2573" s="22">
        <f t="shared" si="368"/>
        <v>-2706.55</v>
      </c>
    </row>
    <row r="2574" spans="1:15" ht="15">
      <c r="A2574" t="s">
        <v>2312</v>
      </c>
      <c r="B2574" s="16">
        <v>43616</v>
      </c>
      <c r="C2574" s="16">
        <v>43622</v>
      </c>
      <c r="D2574" s="17">
        <v>60</v>
      </c>
      <c r="E2574">
        <v>239.94</v>
      </c>
      <c r="F2574" s="19">
        <f t="shared" si="360"/>
        <v>43683</v>
      </c>
      <c r="G2574" s="16">
        <v>43567</v>
      </c>
      <c r="H2574" s="20">
        <f t="shared" si="361"/>
        <v>-116</v>
      </c>
      <c r="I2574" s="17">
        <f t="shared" si="362"/>
        <v>-27833.04</v>
      </c>
      <c r="J2574" s="17">
        <f t="shared" si="363"/>
        <v>-54</v>
      </c>
      <c r="K2574" s="21">
        <f t="shared" si="364"/>
        <v>293.94</v>
      </c>
      <c r="L2574" s="17">
        <f t="shared" si="365"/>
        <v>-49</v>
      </c>
      <c r="M2574" s="17">
        <f t="shared" si="366"/>
        <v>-55</v>
      </c>
      <c r="N2574" s="17">
        <f t="shared" si="367"/>
        <v>-11757.06</v>
      </c>
      <c r="O2574" s="22">
        <f t="shared" si="368"/>
        <v>-13196.7</v>
      </c>
    </row>
    <row r="2575" spans="1:15" ht="15">
      <c r="A2575" t="s">
        <v>2313</v>
      </c>
      <c r="B2575" s="16">
        <v>43616</v>
      </c>
      <c r="C2575" s="16">
        <v>43622</v>
      </c>
      <c r="D2575" s="17">
        <v>60</v>
      </c>
      <c r="E2575">
        <v>217.83</v>
      </c>
      <c r="F2575" s="19">
        <f t="shared" si="360"/>
        <v>43683</v>
      </c>
      <c r="G2575" s="16">
        <v>43567</v>
      </c>
      <c r="H2575" s="20">
        <f t="shared" si="361"/>
        <v>-116</v>
      </c>
      <c r="I2575" s="17">
        <f t="shared" si="362"/>
        <v>-25268.280000000002</v>
      </c>
      <c r="J2575" s="17">
        <f t="shared" si="363"/>
        <v>-54</v>
      </c>
      <c r="K2575" s="21">
        <f t="shared" si="364"/>
        <v>271.83000000000004</v>
      </c>
      <c r="L2575" s="17">
        <f t="shared" si="365"/>
        <v>-49</v>
      </c>
      <c r="M2575" s="17">
        <f t="shared" si="366"/>
        <v>-55</v>
      </c>
      <c r="N2575" s="17">
        <f t="shared" si="367"/>
        <v>-10673.67</v>
      </c>
      <c r="O2575" s="22">
        <f t="shared" si="368"/>
        <v>-11980.650000000001</v>
      </c>
    </row>
    <row r="2576" spans="1:15" ht="15">
      <c r="A2576" t="s">
        <v>2314</v>
      </c>
      <c r="B2576" s="16">
        <v>43616</v>
      </c>
      <c r="C2576" s="16">
        <v>43622</v>
      </c>
      <c r="D2576" s="17">
        <v>60</v>
      </c>
      <c r="E2576">
        <v>443.58</v>
      </c>
      <c r="F2576" s="19">
        <f t="shared" si="360"/>
        <v>43683</v>
      </c>
      <c r="G2576" s="16">
        <v>43567</v>
      </c>
      <c r="H2576" s="20">
        <f t="shared" si="361"/>
        <v>-116</v>
      </c>
      <c r="I2576" s="17">
        <f t="shared" si="362"/>
        <v>-51455.28</v>
      </c>
      <c r="J2576" s="17">
        <f t="shared" si="363"/>
        <v>-54</v>
      </c>
      <c r="K2576" s="21">
        <f t="shared" si="364"/>
        <v>497.58</v>
      </c>
      <c r="L2576" s="17">
        <f t="shared" si="365"/>
        <v>-49</v>
      </c>
      <c r="M2576" s="17">
        <f t="shared" si="366"/>
        <v>-55</v>
      </c>
      <c r="N2576" s="17">
        <f t="shared" si="367"/>
        <v>-21735.42</v>
      </c>
      <c r="O2576" s="22">
        <f t="shared" si="368"/>
        <v>-24396.899999999998</v>
      </c>
    </row>
    <row r="2577" spans="1:15" ht="15">
      <c r="A2577" t="s">
        <v>2315</v>
      </c>
      <c r="B2577" s="16">
        <v>43616</v>
      </c>
      <c r="C2577" s="16">
        <v>43622</v>
      </c>
      <c r="D2577" s="17">
        <v>60</v>
      </c>
      <c r="E2577" s="18">
        <v>1178.35</v>
      </c>
      <c r="F2577" s="19">
        <f t="shared" si="360"/>
        <v>43683</v>
      </c>
      <c r="G2577" s="16">
        <v>43567</v>
      </c>
      <c r="H2577" s="20">
        <f t="shared" si="361"/>
        <v>-116</v>
      </c>
      <c r="I2577" s="17">
        <f t="shared" si="362"/>
        <v>-136688.59999999998</v>
      </c>
      <c r="J2577" s="17">
        <f t="shared" si="363"/>
        <v>-54</v>
      </c>
      <c r="K2577" s="21">
        <f t="shared" si="364"/>
        <v>1232.35</v>
      </c>
      <c r="L2577" s="17">
        <f t="shared" si="365"/>
        <v>-49</v>
      </c>
      <c r="M2577" s="17">
        <f t="shared" si="366"/>
        <v>-55</v>
      </c>
      <c r="N2577" s="17">
        <f t="shared" si="367"/>
        <v>-57739.149999999994</v>
      </c>
      <c r="O2577" s="22">
        <f t="shared" si="368"/>
        <v>-64809.24999999999</v>
      </c>
    </row>
    <row r="2578" spans="1:15" ht="15">
      <c r="A2578" t="s">
        <v>2316</v>
      </c>
      <c r="B2578" s="16">
        <v>43616</v>
      </c>
      <c r="C2578" s="16">
        <v>43622</v>
      </c>
      <c r="D2578" s="17">
        <v>60</v>
      </c>
      <c r="E2578">
        <v>244.55</v>
      </c>
      <c r="F2578" s="19">
        <f t="shared" si="360"/>
        <v>43683</v>
      </c>
      <c r="G2578" s="16">
        <v>43567</v>
      </c>
      <c r="H2578" s="20">
        <f t="shared" si="361"/>
        <v>-116</v>
      </c>
      <c r="I2578" s="17">
        <f t="shared" si="362"/>
        <v>-28367.800000000003</v>
      </c>
      <c r="J2578" s="17">
        <f t="shared" si="363"/>
        <v>-54</v>
      </c>
      <c r="K2578" s="21">
        <f t="shared" si="364"/>
        <v>298.55</v>
      </c>
      <c r="L2578" s="17">
        <f t="shared" si="365"/>
        <v>-49</v>
      </c>
      <c r="M2578" s="17">
        <f t="shared" si="366"/>
        <v>-55</v>
      </c>
      <c r="N2578" s="17">
        <f t="shared" si="367"/>
        <v>-11982.95</v>
      </c>
      <c r="O2578" s="22">
        <f t="shared" si="368"/>
        <v>-13450.25</v>
      </c>
    </row>
    <row r="2579" spans="1:15" ht="15">
      <c r="A2579" t="s">
        <v>2317</v>
      </c>
      <c r="B2579" s="16">
        <v>43616</v>
      </c>
      <c r="C2579" s="16">
        <v>43622</v>
      </c>
      <c r="D2579" s="17">
        <v>60</v>
      </c>
      <c r="E2579">
        <v>84.34</v>
      </c>
      <c r="F2579" s="19">
        <f t="shared" si="360"/>
        <v>43683</v>
      </c>
      <c r="G2579" s="16">
        <v>43567</v>
      </c>
      <c r="H2579" s="20">
        <f t="shared" si="361"/>
        <v>-116</v>
      </c>
      <c r="I2579" s="17">
        <f t="shared" si="362"/>
        <v>-9783.44</v>
      </c>
      <c r="J2579" s="17">
        <f t="shared" si="363"/>
        <v>-54</v>
      </c>
      <c r="K2579" s="21">
        <f t="shared" si="364"/>
        <v>138.34</v>
      </c>
      <c r="L2579" s="17">
        <f t="shared" si="365"/>
        <v>-49</v>
      </c>
      <c r="M2579" s="17">
        <f t="shared" si="366"/>
        <v>-55</v>
      </c>
      <c r="N2579" s="17">
        <f t="shared" si="367"/>
        <v>-4132.66</v>
      </c>
      <c r="O2579" s="22">
        <f t="shared" si="368"/>
        <v>-4638.7</v>
      </c>
    </row>
    <row r="2580" spans="1:15" ht="15">
      <c r="A2580" t="s">
        <v>2318</v>
      </c>
      <c r="B2580" s="16">
        <v>43616</v>
      </c>
      <c r="C2580" s="16">
        <v>43622</v>
      </c>
      <c r="D2580" s="17">
        <v>60</v>
      </c>
      <c r="E2580" s="18">
        <v>1415.66</v>
      </c>
      <c r="F2580" s="19">
        <f t="shared" si="360"/>
        <v>43683</v>
      </c>
      <c r="G2580" s="16">
        <v>43567</v>
      </c>
      <c r="H2580" s="20">
        <f t="shared" si="361"/>
        <v>-116</v>
      </c>
      <c r="I2580" s="17">
        <f t="shared" si="362"/>
        <v>-164216.56</v>
      </c>
      <c r="J2580" s="17">
        <f t="shared" si="363"/>
        <v>-54</v>
      </c>
      <c r="K2580" s="21">
        <f t="shared" si="364"/>
        <v>1469.66</v>
      </c>
      <c r="L2580" s="17">
        <f t="shared" si="365"/>
        <v>-49</v>
      </c>
      <c r="M2580" s="17">
        <f t="shared" si="366"/>
        <v>-55</v>
      </c>
      <c r="N2580" s="17">
        <f t="shared" si="367"/>
        <v>-69367.34000000001</v>
      </c>
      <c r="O2580" s="22">
        <f t="shared" si="368"/>
        <v>-77861.3</v>
      </c>
    </row>
    <row r="2581" spans="1:15" ht="15">
      <c r="A2581" t="s">
        <v>2319</v>
      </c>
      <c r="B2581" s="16">
        <v>43616</v>
      </c>
      <c r="C2581" s="16">
        <v>43622</v>
      </c>
      <c r="D2581" s="17">
        <v>60</v>
      </c>
      <c r="E2581">
        <v>745.35</v>
      </c>
      <c r="F2581" s="19">
        <f t="shared" si="360"/>
        <v>43683</v>
      </c>
      <c r="G2581" s="16">
        <v>43567</v>
      </c>
      <c r="H2581" s="20">
        <f t="shared" si="361"/>
        <v>-116</v>
      </c>
      <c r="I2581" s="17">
        <f t="shared" si="362"/>
        <v>-86460.6</v>
      </c>
      <c r="J2581" s="17">
        <f t="shared" si="363"/>
        <v>-54</v>
      </c>
      <c r="K2581" s="21">
        <f t="shared" si="364"/>
        <v>799.35</v>
      </c>
      <c r="L2581" s="17">
        <f t="shared" si="365"/>
        <v>-49</v>
      </c>
      <c r="M2581" s="17">
        <f t="shared" si="366"/>
        <v>-55</v>
      </c>
      <c r="N2581" s="17">
        <f t="shared" si="367"/>
        <v>-36522.15</v>
      </c>
      <c r="O2581" s="22">
        <f t="shared" si="368"/>
        <v>-40994.25</v>
      </c>
    </row>
    <row r="2582" spans="1:15" ht="15">
      <c r="A2582" t="s">
        <v>2320</v>
      </c>
      <c r="B2582" s="16">
        <v>43616</v>
      </c>
      <c r="C2582" s="16">
        <v>43622</v>
      </c>
      <c r="D2582" s="17">
        <v>60</v>
      </c>
      <c r="E2582">
        <v>194.33</v>
      </c>
      <c r="F2582" s="19">
        <f t="shared" si="360"/>
        <v>43683</v>
      </c>
      <c r="G2582" s="16">
        <v>43567</v>
      </c>
      <c r="H2582" s="20">
        <f t="shared" si="361"/>
        <v>-116</v>
      </c>
      <c r="I2582" s="17">
        <f t="shared" si="362"/>
        <v>-22542.280000000002</v>
      </c>
      <c r="J2582" s="17">
        <f t="shared" si="363"/>
        <v>-54</v>
      </c>
      <c r="K2582" s="21">
        <f t="shared" si="364"/>
        <v>248.33</v>
      </c>
      <c r="L2582" s="17">
        <f t="shared" si="365"/>
        <v>-49</v>
      </c>
      <c r="M2582" s="17">
        <f t="shared" si="366"/>
        <v>-55</v>
      </c>
      <c r="N2582" s="17">
        <f t="shared" si="367"/>
        <v>-9522.17</v>
      </c>
      <c r="O2582" s="22">
        <f t="shared" si="368"/>
        <v>-10688.150000000001</v>
      </c>
    </row>
    <row r="2583" spans="1:15" ht="15">
      <c r="A2583" t="s">
        <v>2321</v>
      </c>
      <c r="B2583" s="16">
        <v>43616</v>
      </c>
      <c r="C2583" s="16">
        <v>43622</v>
      </c>
      <c r="D2583" s="17">
        <v>60</v>
      </c>
      <c r="E2583">
        <v>44.16</v>
      </c>
      <c r="F2583" s="19">
        <f t="shared" si="360"/>
        <v>43683</v>
      </c>
      <c r="G2583" s="16">
        <v>43567</v>
      </c>
      <c r="H2583" s="20">
        <f t="shared" si="361"/>
        <v>-116</v>
      </c>
      <c r="I2583" s="17">
        <f t="shared" si="362"/>
        <v>-5122.5599999999995</v>
      </c>
      <c r="J2583" s="17">
        <f t="shared" si="363"/>
        <v>-54</v>
      </c>
      <c r="K2583" s="21">
        <f t="shared" si="364"/>
        <v>98.16</v>
      </c>
      <c r="L2583" s="17">
        <f t="shared" si="365"/>
        <v>-49</v>
      </c>
      <c r="M2583" s="17">
        <f t="shared" si="366"/>
        <v>-55</v>
      </c>
      <c r="N2583" s="17">
        <f t="shared" si="367"/>
        <v>-2163.8399999999997</v>
      </c>
      <c r="O2583" s="22">
        <f t="shared" si="368"/>
        <v>-2428.7999999999997</v>
      </c>
    </row>
    <row r="2584" spans="1:15" ht="15">
      <c r="A2584" t="s">
        <v>2322</v>
      </c>
      <c r="B2584" s="16">
        <v>43616</v>
      </c>
      <c r="C2584" s="16">
        <v>43622</v>
      </c>
      <c r="D2584" s="17">
        <v>60</v>
      </c>
      <c r="E2584">
        <v>106.09</v>
      </c>
      <c r="F2584" s="19">
        <f t="shared" si="360"/>
        <v>43683</v>
      </c>
      <c r="G2584" s="16">
        <v>43567</v>
      </c>
      <c r="H2584" s="20">
        <f t="shared" si="361"/>
        <v>-116</v>
      </c>
      <c r="I2584" s="17">
        <f t="shared" si="362"/>
        <v>-12306.44</v>
      </c>
      <c r="J2584" s="17">
        <f t="shared" si="363"/>
        <v>-54</v>
      </c>
      <c r="K2584" s="21">
        <f t="shared" si="364"/>
        <v>160.09</v>
      </c>
      <c r="L2584" s="17">
        <f t="shared" si="365"/>
        <v>-49</v>
      </c>
      <c r="M2584" s="17">
        <f t="shared" si="366"/>
        <v>-55</v>
      </c>
      <c r="N2584" s="17">
        <f t="shared" si="367"/>
        <v>-5198.41</v>
      </c>
      <c r="O2584" s="22">
        <f t="shared" si="368"/>
        <v>-5834.95</v>
      </c>
    </row>
    <row r="2585" spans="1:15" ht="15">
      <c r="A2585" t="s">
        <v>2323</v>
      </c>
      <c r="B2585" s="16">
        <v>43616</v>
      </c>
      <c r="C2585" s="16">
        <v>43622</v>
      </c>
      <c r="D2585" s="17">
        <v>60</v>
      </c>
      <c r="E2585">
        <v>120.66</v>
      </c>
      <c r="F2585" s="19">
        <f t="shared" si="360"/>
        <v>43683</v>
      </c>
      <c r="G2585" s="16">
        <v>43567</v>
      </c>
      <c r="H2585" s="20">
        <f t="shared" si="361"/>
        <v>-116</v>
      </c>
      <c r="I2585" s="17">
        <f t="shared" si="362"/>
        <v>-13996.56</v>
      </c>
      <c r="J2585" s="17">
        <f t="shared" si="363"/>
        <v>-54</v>
      </c>
      <c r="K2585" s="21">
        <f t="shared" si="364"/>
        <v>174.66</v>
      </c>
      <c r="L2585" s="17">
        <f t="shared" si="365"/>
        <v>-49</v>
      </c>
      <c r="M2585" s="17">
        <f t="shared" si="366"/>
        <v>-55</v>
      </c>
      <c r="N2585" s="17">
        <f t="shared" si="367"/>
        <v>-5912.34</v>
      </c>
      <c r="O2585" s="22">
        <f t="shared" si="368"/>
        <v>-6636.3</v>
      </c>
    </row>
    <row r="2586" spans="1:15" ht="15">
      <c r="A2586" t="s">
        <v>2324</v>
      </c>
      <c r="B2586" s="16">
        <v>43616</v>
      </c>
      <c r="C2586" s="16">
        <v>43622</v>
      </c>
      <c r="D2586" s="17">
        <v>60</v>
      </c>
      <c r="E2586">
        <v>544.92</v>
      </c>
      <c r="F2586" s="19">
        <f t="shared" si="360"/>
        <v>43683</v>
      </c>
      <c r="G2586" s="16">
        <v>43567</v>
      </c>
      <c r="H2586" s="20">
        <f t="shared" si="361"/>
        <v>-116</v>
      </c>
      <c r="I2586" s="17">
        <f t="shared" si="362"/>
        <v>-63210.719999999994</v>
      </c>
      <c r="J2586" s="17">
        <f t="shared" si="363"/>
        <v>-54</v>
      </c>
      <c r="K2586" s="21">
        <f t="shared" si="364"/>
        <v>598.92</v>
      </c>
      <c r="L2586" s="17">
        <f t="shared" si="365"/>
        <v>-49</v>
      </c>
      <c r="M2586" s="17">
        <f t="shared" si="366"/>
        <v>-55</v>
      </c>
      <c r="N2586" s="17">
        <f t="shared" si="367"/>
        <v>-26701.079999999998</v>
      </c>
      <c r="O2586" s="22">
        <f t="shared" si="368"/>
        <v>-29970.6</v>
      </c>
    </row>
    <row r="2587" spans="1:15" ht="15">
      <c r="A2587" t="s">
        <v>2325</v>
      </c>
      <c r="B2587" s="16">
        <v>43616</v>
      </c>
      <c r="C2587" s="16">
        <v>43622</v>
      </c>
      <c r="D2587" s="17">
        <v>60</v>
      </c>
      <c r="E2587">
        <v>291.32</v>
      </c>
      <c r="F2587" s="19">
        <f t="shared" si="360"/>
        <v>43683</v>
      </c>
      <c r="G2587" s="16">
        <v>43567</v>
      </c>
      <c r="H2587" s="20">
        <f t="shared" si="361"/>
        <v>-116</v>
      </c>
      <c r="I2587" s="17">
        <f t="shared" si="362"/>
        <v>-33793.12</v>
      </c>
      <c r="J2587" s="17">
        <f t="shared" si="363"/>
        <v>-54</v>
      </c>
      <c r="K2587" s="21">
        <f t="shared" si="364"/>
        <v>345.32</v>
      </c>
      <c r="L2587" s="17">
        <f t="shared" si="365"/>
        <v>-49</v>
      </c>
      <c r="M2587" s="17">
        <f t="shared" si="366"/>
        <v>-55</v>
      </c>
      <c r="N2587" s="17">
        <f t="shared" si="367"/>
        <v>-14274.68</v>
      </c>
      <c r="O2587" s="22">
        <f t="shared" si="368"/>
        <v>-16022.6</v>
      </c>
    </row>
    <row r="2588" spans="1:15" ht="15">
      <c r="A2588" t="s">
        <v>2326</v>
      </c>
      <c r="B2588" s="16">
        <v>43616</v>
      </c>
      <c r="C2588" s="16">
        <v>43622</v>
      </c>
      <c r="D2588" s="17">
        <v>60</v>
      </c>
      <c r="E2588">
        <v>242.42</v>
      </c>
      <c r="F2588" s="19">
        <f t="shared" si="360"/>
        <v>43683</v>
      </c>
      <c r="G2588" s="16">
        <v>43567</v>
      </c>
      <c r="H2588" s="20">
        <f t="shared" si="361"/>
        <v>-116</v>
      </c>
      <c r="I2588" s="17">
        <f t="shared" si="362"/>
        <v>-28120.719999999998</v>
      </c>
      <c r="J2588" s="17">
        <f t="shared" si="363"/>
        <v>-54</v>
      </c>
      <c r="K2588" s="21">
        <f t="shared" si="364"/>
        <v>296.41999999999996</v>
      </c>
      <c r="L2588" s="17">
        <f t="shared" si="365"/>
        <v>-49</v>
      </c>
      <c r="M2588" s="17">
        <f t="shared" si="366"/>
        <v>-55</v>
      </c>
      <c r="N2588" s="17">
        <f t="shared" si="367"/>
        <v>-11878.58</v>
      </c>
      <c r="O2588" s="22">
        <f t="shared" si="368"/>
        <v>-13333.099999999999</v>
      </c>
    </row>
    <row r="2589" spans="1:15" ht="15">
      <c r="A2589" t="s">
        <v>2327</v>
      </c>
      <c r="B2589" s="16">
        <v>43616</v>
      </c>
      <c r="C2589" s="16">
        <v>43622</v>
      </c>
      <c r="D2589" s="17">
        <v>60</v>
      </c>
      <c r="E2589">
        <v>129.39</v>
      </c>
      <c r="F2589" s="19">
        <f t="shared" si="360"/>
        <v>43683</v>
      </c>
      <c r="G2589" s="16">
        <v>43629</v>
      </c>
      <c r="H2589" s="20">
        <f t="shared" si="361"/>
        <v>-54</v>
      </c>
      <c r="I2589" s="17">
        <f t="shared" si="362"/>
        <v>-6987.0599999999995</v>
      </c>
      <c r="J2589" s="17">
        <f t="shared" si="363"/>
        <v>7</v>
      </c>
      <c r="K2589" s="21">
        <f t="shared" si="364"/>
        <v>122.38999999999999</v>
      </c>
      <c r="L2589" s="17">
        <f t="shared" si="365"/>
        <v>13</v>
      </c>
      <c r="M2589" s="17">
        <f t="shared" si="366"/>
        <v>7</v>
      </c>
      <c r="N2589" s="17">
        <f t="shared" si="367"/>
        <v>1682.0699999999997</v>
      </c>
      <c r="O2589" s="22">
        <f t="shared" si="368"/>
        <v>905.7299999999999</v>
      </c>
    </row>
    <row r="2590" spans="1:15" ht="15">
      <c r="A2590" t="s">
        <v>2328</v>
      </c>
      <c r="B2590" s="16">
        <v>43616</v>
      </c>
      <c r="C2590" s="16">
        <v>43622</v>
      </c>
      <c r="D2590" s="17">
        <v>60</v>
      </c>
      <c r="E2590">
        <v>90.75</v>
      </c>
      <c r="F2590" s="19">
        <f t="shared" si="360"/>
        <v>43683</v>
      </c>
      <c r="G2590" s="16">
        <v>43628</v>
      </c>
      <c r="H2590" s="20">
        <f t="shared" si="361"/>
        <v>-55</v>
      </c>
      <c r="I2590" s="17">
        <f t="shared" si="362"/>
        <v>-4991.25</v>
      </c>
      <c r="J2590" s="17">
        <f t="shared" si="363"/>
        <v>6</v>
      </c>
      <c r="K2590" s="21">
        <f t="shared" si="364"/>
        <v>84.75</v>
      </c>
      <c r="L2590" s="17">
        <f t="shared" si="365"/>
        <v>12</v>
      </c>
      <c r="M2590" s="17">
        <f t="shared" si="366"/>
        <v>6</v>
      </c>
      <c r="N2590" s="17">
        <f t="shared" si="367"/>
        <v>1089</v>
      </c>
      <c r="O2590" s="22">
        <f t="shared" si="368"/>
        <v>544.5</v>
      </c>
    </row>
    <row r="2591" spans="1:15" ht="15">
      <c r="A2591" t="s">
        <v>2329</v>
      </c>
      <c r="B2591" s="16">
        <v>43616</v>
      </c>
      <c r="C2591" s="16">
        <v>43622</v>
      </c>
      <c r="D2591" s="17">
        <v>60</v>
      </c>
      <c r="E2591">
        <v>385.53</v>
      </c>
      <c r="F2591" s="19">
        <f t="shared" si="360"/>
        <v>43683</v>
      </c>
      <c r="G2591" s="16">
        <v>43628</v>
      </c>
      <c r="H2591" s="20">
        <f t="shared" si="361"/>
        <v>-55</v>
      </c>
      <c r="I2591" s="17">
        <f t="shared" si="362"/>
        <v>-21204.149999999998</v>
      </c>
      <c r="J2591" s="17">
        <f t="shared" si="363"/>
        <v>6</v>
      </c>
      <c r="K2591" s="21">
        <f t="shared" si="364"/>
        <v>379.53</v>
      </c>
      <c r="L2591" s="17">
        <f t="shared" si="365"/>
        <v>12</v>
      </c>
      <c r="M2591" s="17">
        <f t="shared" si="366"/>
        <v>6</v>
      </c>
      <c r="N2591" s="17">
        <f t="shared" si="367"/>
        <v>4626.36</v>
      </c>
      <c r="O2591" s="22">
        <f t="shared" si="368"/>
        <v>2313.18</v>
      </c>
    </row>
    <row r="2592" spans="1:15" ht="15">
      <c r="A2592" t="s">
        <v>2330</v>
      </c>
      <c r="B2592" s="16">
        <v>43616</v>
      </c>
      <c r="C2592" s="16">
        <v>43622</v>
      </c>
      <c r="D2592" s="17">
        <v>60</v>
      </c>
      <c r="E2592">
        <v>224.06</v>
      </c>
      <c r="F2592" s="19">
        <f t="shared" si="360"/>
        <v>43683</v>
      </c>
      <c r="G2592" s="16">
        <v>43588</v>
      </c>
      <c r="H2592" s="20">
        <f t="shared" si="361"/>
        <v>-95</v>
      </c>
      <c r="I2592" s="17">
        <f t="shared" si="362"/>
        <v>-21285.7</v>
      </c>
      <c r="J2592" s="17">
        <f t="shared" si="363"/>
        <v>-33</v>
      </c>
      <c r="K2592" s="21">
        <f t="shared" si="364"/>
        <v>257.06</v>
      </c>
      <c r="L2592" s="17">
        <f t="shared" si="365"/>
        <v>-28</v>
      </c>
      <c r="M2592" s="17">
        <f t="shared" si="366"/>
        <v>-34</v>
      </c>
      <c r="N2592" s="17">
        <f t="shared" si="367"/>
        <v>-6273.68</v>
      </c>
      <c r="O2592" s="22">
        <f t="shared" si="368"/>
        <v>-7618.04</v>
      </c>
    </row>
    <row r="2593" spans="1:15" ht="15">
      <c r="A2593" t="s">
        <v>1400</v>
      </c>
      <c r="B2593" s="16">
        <v>43598</v>
      </c>
      <c r="C2593" s="16">
        <v>43600</v>
      </c>
      <c r="D2593" s="17">
        <v>60</v>
      </c>
      <c r="E2593">
        <v>109.08</v>
      </c>
      <c r="F2593" s="19">
        <f t="shared" si="360"/>
        <v>43661</v>
      </c>
      <c r="G2593" s="16">
        <v>43628</v>
      </c>
      <c r="H2593" s="20">
        <f t="shared" si="361"/>
        <v>-33</v>
      </c>
      <c r="I2593" s="17">
        <f t="shared" si="362"/>
        <v>-3599.64</v>
      </c>
      <c r="J2593" s="17">
        <f t="shared" si="363"/>
        <v>27</v>
      </c>
      <c r="K2593" s="21">
        <f t="shared" si="364"/>
        <v>82.08</v>
      </c>
      <c r="L2593" s="17">
        <f t="shared" si="365"/>
        <v>30</v>
      </c>
      <c r="M2593" s="17">
        <f t="shared" si="366"/>
        <v>28</v>
      </c>
      <c r="N2593" s="17">
        <f t="shared" si="367"/>
        <v>3272.4</v>
      </c>
      <c r="O2593" s="22">
        <f t="shared" si="368"/>
        <v>3054.24</v>
      </c>
    </row>
    <row r="2594" spans="1:15" ht="15">
      <c r="A2594" t="s">
        <v>2331</v>
      </c>
      <c r="B2594" s="16">
        <v>43601</v>
      </c>
      <c r="C2594" s="16">
        <v>43601</v>
      </c>
      <c r="D2594" s="17">
        <v>60</v>
      </c>
      <c r="E2594" s="18">
        <v>1000</v>
      </c>
      <c r="F2594" s="19">
        <f t="shared" si="360"/>
        <v>43662</v>
      </c>
      <c r="G2594" s="16">
        <v>43588</v>
      </c>
      <c r="H2594" s="20">
        <f t="shared" si="361"/>
        <v>-74</v>
      </c>
      <c r="I2594" s="17">
        <f t="shared" si="362"/>
        <v>-74000</v>
      </c>
      <c r="J2594" s="17">
        <f t="shared" si="363"/>
        <v>-13</v>
      </c>
      <c r="K2594" s="21">
        <f t="shared" si="364"/>
        <v>1013</v>
      </c>
      <c r="L2594" s="17">
        <f t="shared" si="365"/>
        <v>-13</v>
      </c>
      <c r="M2594" s="17">
        <f t="shared" si="366"/>
        <v>-13</v>
      </c>
      <c r="N2594" s="17">
        <f t="shared" si="367"/>
        <v>-13000</v>
      </c>
      <c r="O2594" s="22">
        <f t="shared" si="368"/>
        <v>-13000</v>
      </c>
    </row>
    <row r="2595" spans="1:15" ht="15">
      <c r="A2595" t="s">
        <v>2332</v>
      </c>
      <c r="B2595" s="16">
        <v>43601</v>
      </c>
      <c r="C2595" s="16">
        <v>43601</v>
      </c>
      <c r="D2595" s="17">
        <v>60</v>
      </c>
      <c r="E2595" s="18">
        <v>1010.59</v>
      </c>
      <c r="F2595" s="19">
        <f t="shared" si="360"/>
        <v>43662</v>
      </c>
      <c r="G2595" s="16">
        <v>43558</v>
      </c>
      <c r="H2595" s="20">
        <f t="shared" si="361"/>
        <v>-104</v>
      </c>
      <c r="I2595" s="17">
        <f t="shared" si="362"/>
        <v>-105101.36</v>
      </c>
      <c r="J2595" s="17">
        <f t="shared" si="363"/>
        <v>-43</v>
      </c>
      <c r="K2595" s="21">
        <f t="shared" si="364"/>
        <v>1053.5900000000001</v>
      </c>
      <c r="L2595" s="17">
        <f t="shared" si="365"/>
        <v>-43</v>
      </c>
      <c r="M2595" s="17">
        <f t="shared" si="366"/>
        <v>-43</v>
      </c>
      <c r="N2595" s="17">
        <f t="shared" si="367"/>
        <v>-43455.37</v>
      </c>
      <c r="O2595" s="22">
        <f t="shared" si="368"/>
        <v>-43455.37</v>
      </c>
    </row>
    <row r="2596" spans="1:15" ht="15">
      <c r="A2596" t="s">
        <v>2333</v>
      </c>
      <c r="B2596" s="16">
        <v>43601</v>
      </c>
      <c r="C2596" s="16">
        <v>43601</v>
      </c>
      <c r="D2596" s="17">
        <v>60</v>
      </c>
      <c r="E2596">
        <v>632.59</v>
      </c>
      <c r="F2596" s="19">
        <f t="shared" si="360"/>
        <v>43662</v>
      </c>
      <c r="G2596" s="16">
        <v>43558</v>
      </c>
      <c r="H2596" s="20">
        <f t="shared" si="361"/>
        <v>-104</v>
      </c>
      <c r="I2596" s="17">
        <f t="shared" si="362"/>
        <v>-65789.36</v>
      </c>
      <c r="J2596" s="17">
        <f t="shared" si="363"/>
        <v>-43</v>
      </c>
      <c r="K2596" s="21">
        <f t="shared" si="364"/>
        <v>675.59</v>
      </c>
      <c r="L2596" s="17">
        <f t="shared" si="365"/>
        <v>-43</v>
      </c>
      <c r="M2596" s="17">
        <f t="shared" si="366"/>
        <v>-43</v>
      </c>
      <c r="N2596" s="17">
        <f t="shared" si="367"/>
        <v>-27201.370000000003</v>
      </c>
      <c r="O2596" s="22">
        <f t="shared" si="368"/>
        <v>-27201.370000000003</v>
      </c>
    </row>
    <row r="2597" spans="1:15" ht="15">
      <c r="A2597" t="s">
        <v>2334</v>
      </c>
      <c r="B2597" s="16">
        <v>43601</v>
      </c>
      <c r="C2597" s="16">
        <v>43601</v>
      </c>
      <c r="D2597" s="17">
        <v>60</v>
      </c>
      <c r="E2597">
        <v>566.59</v>
      </c>
      <c r="F2597" s="19">
        <f t="shared" si="360"/>
        <v>43662</v>
      </c>
      <c r="G2597" s="16">
        <v>43558</v>
      </c>
      <c r="H2597" s="20">
        <f t="shared" si="361"/>
        <v>-104</v>
      </c>
      <c r="I2597" s="17">
        <f t="shared" si="362"/>
        <v>-58925.36</v>
      </c>
      <c r="J2597" s="17">
        <f t="shared" si="363"/>
        <v>-43</v>
      </c>
      <c r="K2597" s="21">
        <f t="shared" si="364"/>
        <v>609.59</v>
      </c>
      <c r="L2597" s="17">
        <f t="shared" si="365"/>
        <v>-43</v>
      </c>
      <c r="M2597" s="17">
        <f t="shared" si="366"/>
        <v>-43</v>
      </c>
      <c r="N2597" s="17">
        <f t="shared" si="367"/>
        <v>-24363.370000000003</v>
      </c>
      <c r="O2597" s="22">
        <f t="shared" si="368"/>
        <v>-24363.370000000003</v>
      </c>
    </row>
    <row r="2598" spans="1:15" ht="15">
      <c r="A2598" t="s">
        <v>2335</v>
      </c>
      <c r="B2598" s="16">
        <v>43601</v>
      </c>
      <c r="C2598" s="16">
        <v>43601</v>
      </c>
      <c r="D2598" s="17">
        <v>60</v>
      </c>
      <c r="E2598">
        <v>780.19</v>
      </c>
      <c r="F2598" s="19">
        <f t="shared" si="360"/>
        <v>43662</v>
      </c>
      <c r="G2598" s="16">
        <v>43578</v>
      </c>
      <c r="H2598" s="20">
        <f t="shared" si="361"/>
        <v>-84</v>
      </c>
      <c r="I2598" s="17">
        <f t="shared" si="362"/>
        <v>-65535.96000000001</v>
      </c>
      <c r="J2598" s="17">
        <f t="shared" si="363"/>
        <v>-23</v>
      </c>
      <c r="K2598" s="21">
        <f t="shared" si="364"/>
        <v>803.19</v>
      </c>
      <c r="L2598" s="17">
        <f t="shared" si="365"/>
        <v>-23</v>
      </c>
      <c r="M2598" s="17">
        <f t="shared" si="366"/>
        <v>-23</v>
      </c>
      <c r="N2598" s="17">
        <f t="shared" si="367"/>
        <v>-17944.370000000003</v>
      </c>
      <c r="O2598" s="22">
        <f t="shared" si="368"/>
        <v>-17944.370000000003</v>
      </c>
    </row>
    <row r="2599" spans="1:15" ht="15">
      <c r="A2599" t="s">
        <v>2336</v>
      </c>
      <c r="B2599" s="16">
        <v>43606</v>
      </c>
      <c r="C2599" s="16">
        <v>43606</v>
      </c>
      <c r="D2599" s="17">
        <v>60</v>
      </c>
      <c r="E2599">
        <v>240</v>
      </c>
      <c r="F2599" s="19">
        <f t="shared" si="360"/>
        <v>43667</v>
      </c>
      <c r="G2599" s="16">
        <v>43578</v>
      </c>
      <c r="H2599" s="20">
        <f t="shared" si="361"/>
        <v>-89</v>
      </c>
      <c r="I2599" s="17">
        <f t="shared" si="362"/>
        <v>-21360</v>
      </c>
      <c r="J2599" s="17">
        <f t="shared" si="363"/>
        <v>-28</v>
      </c>
      <c r="K2599" s="21">
        <f t="shared" si="364"/>
        <v>268</v>
      </c>
      <c r="L2599" s="17">
        <f t="shared" si="365"/>
        <v>-28</v>
      </c>
      <c r="M2599" s="17">
        <f t="shared" si="366"/>
        <v>-28</v>
      </c>
      <c r="N2599" s="17">
        <f t="shared" si="367"/>
        <v>-6720</v>
      </c>
      <c r="O2599" s="22">
        <f t="shared" si="368"/>
        <v>-6720</v>
      </c>
    </row>
    <row r="2600" spans="1:15" ht="15">
      <c r="A2600" t="s">
        <v>2337</v>
      </c>
      <c r="B2600" s="16">
        <v>43608</v>
      </c>
      <c r="C2600" s="16">
        <v>43608</v>
      </c>
      <c r="D2600" s="17">
        <v>60</v>
      </c>
      <c r="E2600">
        <v>116.8</v>
      </c>
      <c r="F2600" s="19">
        <f t="shared" si="360"/>
        <v>43669</v>
      </c>
      <c r="G2600" s="16">
        <v>43578</v>
      </c>
      <c r="H2600" s="20">
        <f t="shared" si="361"/>
        <v>-91</v>
      </c>
      <c r="I2600" s="17">
        <f t="shared" si="362"/>
        <v>-10628.8</v>
      </c>
      <c r="J2600" s="17">
        <f t="shared" si="363"/>
        <v>-30</v>
      </c>
      <c r="K2600" s="21">
        <f t="shared" si="364"/>
        <v>146.8</v>
      </c>
      <c r="L2600" s="17">
        <f t="shared" si="365"/>
        <v>-30</v>
      </c>
      <c r="M2600" s="17">
        <f t="shared" si="366"/>
        <v>-30</v>
      </c>
      <c r="N2600" s="17">
        <f t="shared" si="367"/>
        <v>-3504</v>
      </c>
      <c r="O2600" s="22">
        <f t="shared" si="368"/>
        <v>-3504</v>
      </c>
    </row>
    <row r="2601" spans="1:15" ht="15">
      <c r="A2601" t="s">
        <v>2338</v>
      </c>
      <c r="B2601" s="16">
        <v>43606</v>
      </c>
      <c r="C2601" s="16">
        <v>43615</v>
      </c>
      <c r="D2601" s="17">
        <v>60</v>
      </c>
      <c r="E2601">
        <v>480.41</v>
      </c>
      <c r="F2601" s="19">
        <f t="shared" si="360"/>
        <v>43676</v>
      </c>
      <c r="G2601" s="16">
        <v>43605</v>
      </c>
      <c r="H2601" s="20">
        <f t="shared" si="361"/>
        <v>-71</v>
      </c>
      <c r="I2601" s="17">
        <f t="shared" si="362"/>
        <v>-34109.11</v>
      </c>
      <c r="J2601" s="17">
        <f t="shared" si="363"/>
        <v>-10</v>
      </c>
      <c r="K2601" s="21">
        <f t="shared" si="364"/>
        <v>490.41</v>
      </c>
      <c r="L2601" s="17">
        <f t="shared" si="365"/>
        <v>-1</v>
      </c>
      <c r="M2601" s="17">
        <f t="shared" si="366"/>
        <v>-10</v>
      </c>
      <c r="N2601" s="17">
        <f t="shared" si="367"/>
        <v>-480.41</v>
      </c>
      <c r="O2601" s="22">
        <f t="shared" si="368"/>
        <v>-4804.1</v>
      </c>
    </row>
    <row r="2602" spans="1:15" ht="15">
      <c r="A2602" t="s">
        <v>2339</v>
      </c>
      <c r="B2602" s="16">
        <v>43622</v>
      </c>
      <c r="C2602" s="16">
        <v>43622</v>
      </c>
      <c r="D2602" s="17">
        <v>60</v>
      </c>
      <c r="E2602">
        <v>614.59</v>
      </c>
      <c r="F2602" s="19">
        <f t="shared" si="360"/>
        <v>43683</v>
      </c>
      <c r="G2602" s="16">
        <v>43605</v>
      </c>
      <c r="H2602" s="20">
        <f t="shared" si="361"/>
        <v>-78</v>
      </c>
      <c r="I2602" s="17">
        <f t="shared" si="362"/>
        <v>-47938.020000000004</v>
      </c>
      <c r="J2602" s="17">
        <f t="shared" si="363"/>
        <v>-16</v>
      </c>
      <c r="K2602" s="21">
        <f t="shared" si="364"/>
        <v>630.59</v>
      </c>
      <c r="L2602" s="17">
        <f t="shared" si="365"/>
        <v>-17</v>
      </c>
      <c r="M2602" s="17">
        <f t="shared" si="366"/>
        <v>-17</v>
      </c>
      <c r="N2602" s="17">
        <f t="shared" si="367"/>
        <v>-10448.03</v>
      </c>
      <c r="O2602" s="22">
        <f t="shared" si="368"/>
        <v>-10448.03</v>
      </c>
    </row>
    <row r="2603" spans="1:15" ht="15">
      <c r="A2603" t="s">
        <v>2340</v>
      </c>
      <c r="B2603" s="16">
        <v>43622</v>
      </c>
      <c r="C2603" s="16">
        <v>43622</v>
      </c>
      <c r="D2603" s="17">
        <v>60</v>
      </c>
      <c r="E2603" s="18">
        <v>1047.59</v>
      </c>
      <c r="F2603" s="19">
        <f t="shared" si="360"/>
        <v>43683</v>
      </c>
      <c r="G2603" s="16">
        <v>43605</v>
      </c>
      <c r="H2603" s="20">
        <f t="shared" si="361"/>
        <v>-78</v>
      </c>
      <c r="I2603" s="17">
        <f t="shared" si="362"/>
        <v>-81712.01999999999</v>
      </c>
      <c r="J2603" s="17">
        <f t="shared" si="363"/>
        <v>-16</v>
      </c>
      <c r="K2603" s="21">
        <f t="shared" si="364"/>
        <v>1063.59</v>
      </c>
      <c r="L2603" s="17">
        <f t="shared" si="365"/>
        <v>-17</v>
      </c>
      <c r="M2603" s="17">
        <f t="shared" si="366"/>
        <v>-17</v>
      </c>
      <c r="N2603" s="17">
        <f t="shared" si="367"/>
        <v>-17809.03</v>
      </c>
      <c r="O2603" s="22">
        <f t="shared" si="368"/>
        <v>-17809.03</v>
      </c>
    </row>
    <row r="2604" spans="5:15" ht="15">
      <c r="E2604" s="18">
        <f>SUM(E7:E2603)</f>
        <v>30620754.10999991</v>
      </c>
      <c r="I2604" s="17">
        <f>SUM(I7:I2603)</f>
        <v>2854732292.1100025</v>
      </c>
      <c r="J2604" s="17">
        <f aca="true" t="shared" si="369" ref="J2604:O2604">SUM(J7:J2603)</f>
        <v>714339</v>
      </c>
      <c r="K2604" s="17">
        <f t="shared" si="369"/>
        <v>29906415.10999989</v>
      </c>
      <c r="L2604" s="17">
        <f t="shared" si="369"/>
        <v>768365</v>
      </c>
      <c r="M2604" s="17">
        <f t="shared" si="369"/>
        <v>723887</v>
      </c>
      <c r="N2604" s="17">
        <f t="shared" si="369"/>
        <v>4884503193.799989</v>
      </c>
      <c r="O2604" s="17">
        <f t="shared" si="369"/>
        <v>4708984611.500005</v>
      </c>
    </row>
  </sheetData>
  <sheetProtection sheet="1" objects="1" scenarios="1" formatColumns="0" formatRows="0" insertColumns="0"/>
  <printOptions/>
  <pageMargins left="0.7" right="0.7" top="0.75" bottom="0.75" header="0.3" footer="0.3"/>
  <pageSetup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090151</cp:lastModifiedBy>
  <cp:lastPrinted>2019-10-22T14:33:46Z</cp:lastPrinted>
  <dcterms:created xsi:type="dcterms:W3CDTF">2019-10-22T14:28:56Z</dcterms:created>
  <dcterms:modified xsi:type="dcterms:W3CDTF">2019-10-22T14:43:36Z</dcterms:modified>
  <cp:category/>
  <cp:version/>
  <cp:contentType/>
  <cp:contentStatus/>
</cp:coreProperties>
</file>